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P\Dropbox\PGI 2024\1_PCI_PGI_Report\3_Appendices\web_table of PCI&amp;PGI\"/>
    </mc:Choice>
  </mc:AlternateContent>
  <xr:revisionPtr revIDLastSave="0" documentId="13_ncr:1_{4A3E5BDA-B40D-4206-9482-9E86E102B9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9" r:id="rId8"/>
    <sheet name="BSS" sheetId="8" r:id="rId9"/>
    <sheet name="Labor Training" sheetId="10" r:id="rId10"/>
    <sheet name="Law &amp; Ord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9" i="11" l="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T66" i="11"/>
  <c r="T70" i="11" s="1"/>
  <c r="S66" i="11"/>
  <c r="S70" i="11" s="1"/>
  <c r="R66" i="11"/>
  <c r="R70" i="11" s="1"/>
  <c r="Q66" i="11"/>
  <c r="Q70" i="11" s="1"/>
  <c r="P66" i="11"/>
  <c r="P70" i="11" s="1"/>
  <c r="O66" i="11"/>
  <c r="O70" i="11" s="1"/>
  <c r="N66" i="11"/>
  <c r="N70" i="11" s="1"/>
  <c r="M66" i="11"/>
  <c r="M70" i="11" s="1"/>
  <c r="L66" i="11"/>
  <c r="L70" i="11" s="1"/>
  <c r="K66" i="11"/>
  <c r="K70" i="11" s="1"/>
  <c r="J66" i="11"/>
  <c r="J70" i="11" s="1"/>
  <c r="I66" i="11"/>
  <c r="I70" i="11" s="1"/>
  <c r="H66" i="11"/>
  <c r="H70" i="11" s="1"/>
  <c r="G66" i="11"/>
  <c r="G70" i="11" s="1"/>
  <c r="F66" i="11"/>
  <c r="F70" i="11" s="1"/>
  <c r="E66" i="11"/>
  <c r="E70" i="11" s="1"/>
  <c r="D66" i="11"/>
  <c r="D70" i="11" s="1"/>
  <c r="C66" i="11"/>
  <c r="C70" i="11" s="1"/>
  <c r="B66" i="11"/>
  <c r="B70" i="11" s="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M70" i="10" s="1"/>
  <c r="L66" i="10"/>
  <c r="L70" i="10" s="1"/>
  <c r="K66" i="10"/>
  <c r="K70" i="10" s="1"/>
  <c r="J66" i="10"/>
  <c r="J70" i="10" s="1"/>
  <c r="I66" i="10"/>
  <c r="I70" i="10" s="1"/>
  <c r="H66" i="10"/>
  <c r="H70" i="10" s="1"/>
  <c r="G66" i="10"/>
  <c r="G70" i="10" s="1"/>
  <c r="F66" i="10"/>
  <c r="F70" i="10" s="1"/>
  <c r="E66" i="10"/>
  <c r="E70" i="10" s="1"/>
  <c r="D66" i="10"/>
  <c r="D70" i="10" s="1"/>
  <c r="C66" i="10"/>
  <c r="C70" i="10" s="1"/>
  <c r="B66" i="10"/>
  <c r="B70" i="10" s="1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O66" i="8"/>
  <c r="O70" i="8" s="1"/>
  <c r="N66" i="8"/>
  <c r="N70" i="8" s="1"/>
  <c r="M66" i="8"/>
  <c r="M70" i="8" s="1"/>
  <c r="L66" i="8"/>
  <c r="L70" i="8" s="1"/>
  <c r="K66" i="8"/>
  <c r="K70" i="8" s="1"/>
  <c r="J66" i="8"/>
  <c r="J70" i="8" s="1"/>
  <c r="I66" i="8"/>
  <c r="I70" i="8" s="1"/>
  <c r="H66" i="8"/>
  <c r="H70" i="8" s="1"/>
  <c r="G66" i="8"/>
  <c r="G70" i="8" s="1"/>
  <c r="F66" i="8"/>
  <c r="F70" i="8" s="1"/>
  <c r="E66" i="8"/>
  <c r="E70" i="8" s="1"/>
  <c r="D66" i="8"/>
  <c r="D70" i="8" s="1"/>
  <c r="C66" i="8"/>
  <c r="C70" i="8" s="1"/>
  <c r="B66" i="8"/>
  <c r="B70" i="8" s="1"/>
  <c r="K69" i="9"/>
  <c r="J69" i="9"/>
  <c r="I69" i="9"/>
  <c r="H69" i="9"/>
  <c r="G69" i="9"/>
  <c r="F69" i="9"/>
  <c r="E69" i="9"/>
  <c r="D69" i="9"/>
  <c r="C69" i="9"/>
  <c r="B69" i="9"/>
  <c r="K68" i="9"/>
  <c r="J68" i="9"/>
  <c r="I68" i="9"/>
  <c r="H68" i="9"/>
  <c r="G68" i="9"/>
  <c r="F68" i="9"/>
  <c r="E68" i="9"/>
  <c r="D68" i="9"/>
  <c r="C68" i="9"/>
  <c r="B68" i="9"/>
  <c r="K67" i="9"/>
  <c r="J67" i="9"/>
  <c r="I67" i="9"/>
  <c r="H67" i="9"/>
  <c r="G67" i="9"/>
  <c r="F67" i="9"/>
  <c r="E67" i="9"/>
  <c r="D67" i="9"/>
  <c r="C67" i="9"/>
  <c r="B67" i="9"/>
  <c r="K66" i="9"/>
  <c r="K70" i="9" s="1"/>
  <c r="J66" i="9"/>
  <c r="J70" i="9" s="1"/>
  <c r="I66" i="9"/>
  <c r="I70" i="9" s="1"/>
  <c r="H66" i="9"/>
  <c r="H70" i="9" s="1"/>
  <c r="G66" i="9"/>
  <c r="G70" i="9" s="1"/>
  <c r="F66" i="9"/>
  <c r="F70" i="9" s="1"/>
  <c r="E66" i="9"/>
  <c r="E70" i="9" s="1"/>
  <c r="D66" i="9"/>
  <c r="D70" i="9" s="1"/>
  <c r="C66" i="9"/>
  <c r="C70" i="9" s="1"/>
  <c r="B66" i="9"/>
  <c r="B70" i="9" s="1"/>
  <c r="M69" i="7"/>
  <c r="L69" i="7"/>
  <c r="K69" i="7"/>
  <c r="J69" i="7"/>
  <c r="I69" i="7"/>
  <c r="H69" i="7"/>
  <c r="G69" i="7"/>
  <c r="F69" i="7"/>
  <c r="E69" i="7"/>
  <c r="D69" i="7"/>
  <c r="C69" i="7"/>
  <c r="B69" i="7"/>
  <c r="M68" i="7"/>
  <c r="L68" i="7"/>
  <c r="K68" i="7"/>
  <c r="J68" i="7"/>
  <c r="I68" i="7"/>
  <c r="H68" i="7"/>
  <c r="G68" i="7"/>
  <c r="F68" i="7"/>
  <c r="E68" i="7"/>
  <c r="D68" i="7"/>
  <c r="C68" i="7"/>
  <c r="B68" i="7"/>
  <c r="M67" i="7"/>
  <c r="L67" i="7"/>
  <c r="K67" i="7"/>
  <c r="J67" i="7"/>
  <c r="I67" i="7"/>
  <c r="H67" i="7"/>
  <c r="G67" i="7"/>
  <c r="F67" i="7"/>
  <c r="E67" i="7"/>
  <c r="D67" i="7"/>
  <c r="C67" i="7"/>
  <c r="B67" i="7"/>
  <c r="M66" i="7"/>
  <c r="M70" i="7" s="1"/>
  <c r="L66" i="7"/>
  <c r="L70" i="7" s="1"/>
  <c r="K66" i="7"/>
  <c r="K70" i="7" s="1"/>
  <c r="J66" i="7"/>
  <c r="J70" i="7" s="1"/>
  <c r="I66" i="7"/>
  <c r="I70" i="7" s="1"/>
  <c r="H66" i="7"/>
  <c r="H70" i="7" s="1"/>
  <c r="G66" i="7"/>
  <c r="G70" i="7" s="1"/>
  <c r="F66" i="7"/>
  <c r="F70" i="7" s="1"/>
  <c r="E66" i="7"/>
  <c r="E70" i="7" s="1"/>
  <c r="D66" i="7"/>
  <c r="D70" i="7" s="1"/>
  <c r="C66" i="7"/>
  <c r="C70" i="7" s="1"/>
  <c r="B66" i="7"/>
  <c r="B70" i="7" s="1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R66" i="6"/>
  <c r="R70" i="6" s="1"/>
  <c r="Q66" i="6"/>
  <c r="Q70" i="6" s="1"/>
  <c r="P66" i="6"/>
  <c r="P70" i="6" s="1"/>
  <c r="O66" i="6"/>
  <c r="O70" i="6" s="1"/>
  <c r="N66" i="6"/>
  <c r="N70" i="6" s="1"/>
  <c r="M66" i="6"/>
  <c r="M70" i="6" s="1"/>
  <c r="L66" i="6"/>
  <c r="L70" i="6" s="1"/>
  <c r="K66" i="6"/>
  <c r="K70" i="6" s="1"/>
  <c r="J66" i="6"/>
  <c r="J70" i="6" s="1"/>
  <c r="I66" i="6"/>
  <c r="I70" i="6" s="1"/>
  <c r="H66" i="6"/>
  <c r="H70" i="6" s="1"/>
  <c r="G66" i="6"/>
  <c r="G70" i="6" s="1"/>
  <c r="F66" i="6"/>
  <c r="F70" i="6" s="1"/>
  <c r="E66" i="6"/>
  <c r="E70" i="6" s="1"/>
  <c r="D66" i="6"/>
  <c r="D70" i="6" s="1"/>
  <c r="C66" i="6"/>
  <c r="C70" i="6" s="1"/>
  <c r="B66" i="6"/>
  <c r="B70" i="6" s="1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P66" i="5"/>
  <c r="P70" i="5" s="1"/>
  <c r="O66" i="5"/>
  <c r="O70" i="5" s="1"/>
  <c r="N66" i="5"/>
  <c r="N70" i="5" s="1"/>
  <c r="M66" i="5"/>
  <c r="M70" i="5" s="1"/>
  <c r="L66" i="5"/>
  <c r="L70" i="5" s="1"/>
  <c r="K66" i="5"/>
  <c r="K70" i="5" s="1"/>
  <c r="J66" i="5"/>
  <c r="J70" i="5" s="1"/>
  <c r="I66" i="5"/>
  <c r="I70" i="5" s="1"/>
  <c r="H66" i="5"/>
  <c r="H70" i="5" s="1"/>
  <c r="G66" i="5"/>
  <c r="G70" i="5" s="1"/>
  <c r="F66" i="5"/>
  <c r="F70" i="5" s="1"/>
  <c r="E66" i="5"/>
  <c r="E70" i="5" s="1"/>
  <c r="D66" i="5"/>
  <c r="D70" i="5" s="1"/>
  <c r="C66" i="5"/>
  <c r="C70" i="5" s="1"/>
  <c r="B66" i="5"/>
  <c r="B70" i="5" s="1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S66" i="4"/>
  <c r="S70" i="4" s="1"/>
  <c r="R66" i="4"/>
  <c r="R70" i="4" s="1"/>
  <c r="Q66" i="4"/>
  <c r="Q70" i="4" s="1"/>
  <c r="P66" i="4"/>
  <c r="P70" i="4" s="1"/>
  <c r="O66" i="4"/>
  <c r="O70" i="4" s="1"/>
  <c r="N66" i="4"/>
  <c r="N70" i="4" s="1"/>
  <c r="M66" i="4"/>
  <c r="M70" i="4" s="1"/>
  <c r="L66" i="4"/>
  <c r="L70" i="4" s="1"/>
  <c r="K66" i="4"/>
  <c r="K70" i="4" s="1"/>
  <c r="J66" i="4"/>
  <c r="J70" i="4" s="1"/>
  <c r="I66" i="4"/>
  <c r="I70" i="4" s="1"/>
  <c r="H66" i="4"/>
  <c r="H70" i="4" s="1"/>
  <c r="G66" i="4"/>
  <c r="G70" i="4" s="1"/>
  <c r="F66" i="4"/>
  <c r="F70" i="4" s="1"/>
  <c r="E66" i="4"/>
  <c r="E70" i="4" s="1"/>
  <c r="D66" i="4"/>
  <c r="D70" i="4" s="1"/>
  <c r="C66" i="4"/>
  <c r="C70" i="4" s="1"/>
  <c r="B66" i="4"/>
  <c r="B70" i="4" s="1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P66" i="3"/>
  <c r="P70" i="3" s="1"/>
  <c r="O66" i="3"/>
  <c r="O70" i="3" s="1"/>
  <c r="N66" i="3"/>
  <c r="N70" i="3" s="1"/>
  <c r="M66" i="3"/>
  <c r="M70" i="3" s="1"/>
  <c r="L66" i="3"/>
  <c r="L70" i="3" s="1"/>
  <c r="K66" i="3"/>
  <c r="K70" i="3" s="1"/>
  <c r="J66" i="3"/>
  <c r="J70" i="3" s="1"/>
  <c r="I66" i="3"/>
  <c r="I70" i="3" s="1"/>
  <c r="H66" i="3"/>
  <c r="H70" i="3" s="1"/>
  <c r="G66" i="3"/>
  <c r="G70" i="3" s="1"/>
  <c r="F66" i="3"/>
  <c r="F70" i="3" s="1"/>
  <c r="E66" i="3"/>
  <c r="E70" i="3" s="1"/>
  <c r="D66" i="3"/>
  <c r="D70" i="3" s="1"/>
  <c r="C66" i="3"/>
  <c r="C70" i="3" s="1"/>
  <c r="B66" i="3"/>
  <c r="B70" i="3" s="1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U70" i="2" s="1"/>
  <c r="T66" i="2"/>
  <c r="T70" i="2" s="1"/>
  <c r="S66" i="2"/>
  <c r="S70" i="2" s="1"/>
  <c r="R66" i="2"/>
  <c r="R70" i="2" s="1"/>
  <c r="Q66" i="2"/>
  <c r="Q70" i="2" s="1"/>
  <c r="P66" i="2"/>
  <c r="P70" i="2" s="1"/>
  <c r="O66" i="2"/>
  <c r="O70" i="2" s="1"/>
  <c r="N66" i="2"/>
  <c r="N70" i="2" s="1"/>
  <c r="M66" i="2"/>
  <c r="M70" i="2" s="1"/>
  <c r="L66" i="2"/>
  <c r="L70" i="2" s="1"/>
  <c r="K66" i="2"/>
  <c r="K70" i="2" s="1"/>
  <c r="J66" i="2"/>
  <c r="J70" i="2" s="1"/>
  <c r="I66" i="2"/>
  <c r="I70" i="2" s="1"/>
  <c r="H66" i="2"/>
  <c r="H70" i="2" s="1"/>
  <c r="G66" i="2"/>
  <c r="G70" i="2" s="1"/>
  <c r="F66" i="2"/>
  <c r="F70" i="2" s="1"/>
  <c r="E66" i="2"/>
  <c r="E70" i="2" s="1"/>
  <c r="D66" i="2"/>
  <c r="D70" i="2" s="1"/>
  <c r="C66" i="2"/>
  <c r="C70" i="2" s="1"/>
  <c r="B66" i="2"/>
  <c r="B70" i="2" s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L70" i="1" s="1"/>
  <c r="K66" i="1"/>
  <c r="K70" i="1" s="1"/>
  <c r="J66" i="1"/>
  <c r="J70" i="1" s="1"/>
  <c r="I66" i="1"/>
  <c r="I70" i="1" s="1"/>
  <c r="H66" i="1"/>
  <c r="H70" i="1" s="1"/>
  <c r="G66" i="1"/>
  <c r="G70" i="1" s="1"/>
  <c r="F66" i="1"/>
  <c r="F70" i="1" s="1"/>
  <c r="E66" i="1"/>
  <c r="E70" i="1" s="1"/>
  <c r="D66" i="1"/>
  <c r="D70" i="1" s="1"/>
  <c r="C66" i="1"/>
  <c r="C70" i="1" s="1"/>
  <c r="B66" i="1"/>
  <c r="B70" i="1" s="1"/>
</calcChain>
</file>

<file path=xl/sharedStrings.xml><?xml version="1.0" encoding="utf-8"?>
<sst xmlns="http://schemas.openxmlformats.org/spreadsheetml/2006/main" count="1626" uniqueCount="1426">
  <si>
    <t>Time to do APs is shorter than regulations specified (%)</t>
  </si>
  <si>
    <t>Pay money to gangsters groups (%)</t>
  </si>
  <si>
    <t>Using inspection to extract rents (%)</t>
  </si>
  <si>
    <t>Tax Inspection Hours (median)</t>
  </si>
  <si>
    <t>Province</t>
  </si>
  <si>
    <t>Yen Bai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</si>
  <si>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</si>
  <si>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</si>
  <si>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</si>
  <si>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</si>
  <si>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</si>
  <si>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</si>
  <si>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</si>
  <si>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</si>
  <si>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9: Labor Policy</t>
  </si>
  <si>
    <t>Sub-Index 10: Law &amp; Order</t>
  </si>
  <si>
    <t>Firms registered online, PAC &amp; Posts (%)</t>
  </si>
  <si>
    <t>Land dossiers were processed longer than the listed or regulated period (%)</t>
  </si>
  <si>
    <t>The procedures for determining land-use levies takes a lot of time (%)</t>
  </si>
  <si>
    <t>Received information requested</t>
  </si>
  <si>
    <t>Program supporting to make advantage of FTAs: Familiar (%)</t>
  </si>
  <si>
    <t>Good quality of Vocational Training (%)</t>
  </si>
  <si>
    <t>Average high school graduation score</t>
  </si>
  <si>
    <t>Ratio of economic cases solved (%)</t>
  </si>
  <si>
    <t>Ratio of nonstate claimants to total claimants</t>
  </si>
  <si>
    <t>Number of cases filed by non-state entities per 100 firms</t>
  </si>
  <si>
    <t>Good quality of high school education (%)</t>
  </si>
  <si>
    <t>Delay or do nothing in case of lack of clarity in central policies (%)</t>
  </si>
  <si>
    <t>Attitude of provincial government toward private sector is positive (%)</t>
  </si>
  <si>
    <t>Procedure to access credits for SME is easy to complete (%)</t>
  </si>
  <si>
    <t>Local Gov's attitude does not depend on firm's contribution (%)</t>
  </si>
  <si>
    <t>Provincial authorities prioritize handling large firms' difficulties over SMEs' (%)</t>
  </si>
  <si>
    <t>Provincial authorities prioritize attracting investment from large firms over SMEs (%)</t>
  </si>
  <si>
    <t>Land access as a privilege to large firms (%)</t>
  </si>
  <si>
    <t>Faster and simpler administrative procedures as a privilege to large firms (%)</t>
  </si>
  <si>
    <t>Ease in getting state contracts as privilege to large firms (%)</t>
  </si>
  <si>
    <t>Mineral exploitation license as a privilege to large firms (%)</t>
  </si>
  <si>
    <t>Ease in information access as privilege to large firms (%)</t>
  </si>
  <si>
    <t>CIT holiday or reduction as privilege to large firms (%)</t>
  </si>
  <si>
    <t>Preferential treatment to big companies (both state-owned and nonstate) is an obstacle to firms' business operations (%)</t>
  </si>
  <si>
    <t>Contracts and resources go to connected firms (%)</t>
  </si>
  <si>
    <t>Quality of FTA-related information provided by local agencies met firm's needs (%)</t>
  </si>
  <si>
    <t>Firm's difficulty in complying with FTA implementing legal documents are addressed appropriately by provincial agencies (%)</t>
  </si>
  <si>
    <t>Ratio of the total number of service providers to the total number of firms (%)</t>
  </si>
  <si>
    <t>Ratio of the number of nonstate and FDI service providers to the total number of service providers (%)</t>
  </si>
  <si>
    <t>Program supporting to make advantage of FTAs: Easy access</t>
  </si>
  <si>
    <t>Procedure for consultancies services to improve corporate governance is easy to complete (%)</t>
  </si>
  <si>
    <t>Procedure for land rental subsidies is easy to complete (%)</t>
  </si>
  <si>
    <t>Procedure for legal aid services subsidies is easy to complete (%)</t>
  </si>
  <si>
    <t>Procedure for market info consultancies subsidies is easy to complete (%)</t>
  </si>
  <si>
    <t>Procedure for training courses subsidies is easy to complete (%)</t>
  </si>
  <si>
    <t>Procedure for vocational training subsidies is easy to complete (%)</t>
  </si>
  <si>
    <t>The leaders will discipline the offending staffs (%)</t>
  </si>
  <si>
    <t>Provincial court judge economic cases by the law (%)</t>
  </si>
  <si>
    <t>Provincial courts resolve economic cases quickly (%)</t>
  </si>
  <si>
    <t>Court judgements are enforced quickly (%)</t>
  </si>
  <si>
    <t>Legal aid agencies support businesses in the use of laws when disputes arise (%)</t>
  </si>
  <si>
    <t>Formal costs from start of proceeding until judgment enforcement are acceptable (%)</t>
  </si>
  <si>
    <t>Informal costs from start of proceeding until judgement enforcement are acceptable (%)</t>
  </si>
  <si>
    <t>Court judgment is fair (%)</t>
  </si>
  <si>
    <t>Good security situation in the province (%)</t>
  </si>
  <si>
    <t>Local police handle firm's case effectively (%)</t>
  </si>
  <si>
    <t>Overall satisfaction with labor force (%)</t>
  </si>
  <si>
    <t>Firms were confident that provincial leaderships would keep their commitments (%)</t>
  </si>
  <si>
    <t>Provincial authorities handle timely firm's difficulties raised in PPD dialogues (%)</t>
  </si>
  <si>
    <t>Provincial policies on firms are stable and consistent (%)</t>
  </si>
  <si>
    <t>Province have good policies but they are improperly  implemented at district level (%)</t>
  </si>
  <si>
    <t>The PPC is very proactive and innovative in solving new problems (%)</t>
  </si>
  <si>
    <t>The PPC is flexible within the legal framework to create favorable business environment (%)</t>
  </si>
  <si>
    <t>Percentage of firms paying informal payment to inspectors</t>
  </si>
  <si>
    <t xml:space="preserve">Percentage of firms paying informal charges in business registration / re-registration </t>
  </si>
  <si>
    <t>Percentage of firms paying informal charges when implementing sublicense procedures</t>
  </si>
  <si>
    <t>Percentage of firms paying informal charges to fire safety inspectors</t>
  </si>
  <si>
    <t xml:space="preserve">Percentage of firms paying informal charges to environment inspectors </t>
  </si>
  <si>
    <t>Percentage of firms paying informal charges to market regulators</t>
  </si>
  <si>
    <t xml:space="preserve">Percentage of firms paying informal charges to tax inspectors </t>
  </si>
  <si>
    <t>Percentage of firms paying informal charges to construcion inspectors</t>
  </si>
  <si>
    <t>Percentage of firms paying over 10 percent of their revenue for informal charges</t>
  </si>
  <si>
    <t>Paying a “commission” is essential to improve  chances of winning the contract (%)</t>
  </si>
  <si>
    <t>Offering bribes to solicit favorable judgment is common (%)</t>
  </si>
  <si>
    <t>Percentage of firms saying that informal charges usually or always deliver expected results</t>
  </si>
  <si>
    <t>Rent-seeking phenomenon is popular in handling administrative procedures for businesses (%)</t>
  </si>
  <si>
    <t>Percentage of firms spending over 10 percent of their time on understanding and complying with regulations</t>
  </si>
  <si>
    <t>Overlapping inspection (%)</t>
  </si>
  <si>
    <t xml:space="preserve">Percentage of firms underwent 3+ visits per year by provincial agencies </t>
  </si>
  <si>
    <t>Access to planning documents  (1=Impossible  5=Easy)</t>
  </si>
  <si>
    <t>Access to legal document  (1=Impossible  5=Easy)</t>
  </si>
  <si>
    <t>Transparency in bidding (% Yes)</t>
  </si>
  <si>
    <t>Median days to receive information requested (Days)</t>
  </si>
  <si>
    <t>Website information about provincial investment incentives is useful</t>
  </si>
  <si>
    <t>Business Associations' role in advising and countering provincial polices (% Important or Very Important)</t>
  </si>
  <si>
    <t>Openness and quality of provincial webpage</t>
  </si>
  <si>
    <t xml:space="preserve">Percentage of firms have accessed provincial websites (%)  </t>
  </si>
  <si>
    <t>Median number of days  to wait for Land Use Rights Certificate.</t>
  </si>
  <si>
    <t>Percentage of firms that say nonstate enterprises do not have difficulties in accessing land or expanding premises</t>
  </si>
  <si>
    <t>Percentage of firms say lack of available land</t>
  </si>
  <si>
    <t>Percentage of firms say slow land clearance progress</t>
  </si>
  <si>
    <t>Officials receiving dossiers and settling administrative procedures did not provide full and detailed instructions (%)</t>
  </si>
  <si>
    <t>Firms' rating of expropriation risk (1=Very Low; 5=Very High)</t>
  </si>
  <si>
    <t>No difficulties in completing land-related procedures in last two years (%)</t>
  </si>
  <si>
    <t xml:space="preserve"> Firms have to delay / cancel business plans due to difficulties faced in completing land APs (%)</t>
  </si>
  <si>
    <t>Want LURC but detered by complicated APs &amp; troublesome officials (%)</t>
  </si>
  <si>
    <t>Changes in government land prices reflect changes in market prices. (%)</t>
  </si>
  <si>
    <t>Percentage of firms that say compensation for land is always or highly likely fair (%)</t>
  </si>
  <si>
    <t xml:space="preserve">Percentage of firms say inadequate land information </t>
  </si>
  <si>
    <t>Length of business registration in days (Median)</t>
  </si>
  <si>
    <t>The settlement procedures applied to my application for conditional line sublicense were exactly as specified by the governing regulation (%)</t>
  </si>
  <si>
    <t>The procedures for obtaining the sublicense did NOT take longer than specified by the governing regulation (%)</t>
  </si>
  <si>
    <t>The fees for obtaining the sublicense were NOT more expensive than specified by the governing regulation (%)</t>
  </si>
  <si>
    <t xml:space="preserve">Firms had to delay / cancel business plans due to difficulties faced in completing business registration procedure (%) </t>
  </si>
  <si>
    <t>Firms had to delay / cancel business plans due to difficulties faced in completing business re-registration procedure (%)</t>
  </si>
  <si>
    <t>Firms had to delay/cancel business plans due to difficulties faced in completing sublicense procedure</t>
  </si>
  <si>
    <t>Waiting &gt;=1 month to start operations (%)</t>
  </si>
  <si>
    <t>Waiting &gt;=3 months to start operations (%)</t>
  </si>
  <si>
    <t>Inter-departmental APs are available in registering to declare use of labor, registering for social insurance code issuance, and registering for use of pre-printed VAT invoices (%)</t>
  </si>
  <si>
    <t>Length of biz re-registration in days (Median)</t>
  </si>
  <si>
    <t>Firms in my line of business usually have to pay for informal charges (%)</t>
  </si>
  <si>
    <t>Min</t>
  </si>
  <si>
    <t>Median</t>
  </si>
  <si>
    <t>Max</t>
  </si>
  <si>
    <t>Rank</t>
  </si>
  <si>
    <t>Firms have to make +2 revision to their biz registration dossier (%)</t>
  </si>
  <si>
    <t>Predictability of implementation of central laws at the provincial level (% Possible)</t>
  </si>
  <si>
    <t>Predictability of regulations issued at provincial level  (% Possible)</t>
  </si>
  <si>
    <t>Time saving to complete APs digitally (%)</t>
  </si>
  <si>
    <t>Costs saving to complete APs digitally (%)</t>
  </si>
  <si>
    <t>Sub-index 8: Bussiness Support Policy</t>
  </si>
  <si>
    <t>Easiness level in recruitment of manual labor (%)</t>
  </si>
  <si>
    <t>Easiness level in recruitment of technical staff (%)</t>
  </si>
  <si>
    <t>Easiness level in recruitment of managers &amp; supervisors (%)</t>
  </si>
  <si>
    <t>Cost of labor recruitment (% operational cost)</t>
  </si>
  <si>
    <t>Cost of labor training  (% operational cost)</t>
  </si>
  <si>
    <t>Percentage of trained employed workers at province (%, GSO)</t>
  </si>
  <si>
    <t>Percentage of labor force having completed vocational training at firm(%)</t>
  </si>
  <si>
    <t>Legal system provided mechanism for firms to appeal against officials’ corrupt behavior (%)</t>
  </si>
  <si>
    <r>
      <t xml:space="preserve">Willingness to use court in case a dispute arises </t>
    </r>
    <r>
      <rPr>
        <b/>
        <sz val="10"/>
        <rFont val="Cambria"/>
        <family val="1"/>
      </rPr>
      <t>(%)</t>
    </r>
  </si>
  <si>
    <t>Informal charges are at acceptable levels (%)</t>
  </si>
  <si>
    <t xml:space="preserve">Legal system will uphold firms' property rights and contracts (%) </t>
  </si>
  <si>
    <t>Victim of theft or break-in last year (%)</t>
  </si>
  <si>
    <t>Percentage of firms paying informal charges in land APs (%)</t>
  </si>
  <si>
    <t>Region</t>
  </si>
  <si>
    <t>Sub-Index 8: Business Support Policy</t>
  </si>
  <si>
    <t>Good initiatives at prov. level but not well implemented by departments (%)</t>
  </si>
  <si>
    <t>Local government officials are friendly (%)</t>
  </si>
  <si>
    <t>Local government officials are effective (%)</t>
  </si>
  <si>
    <t>Firms don't have to travel many trips to obtain stamps and signatures (%)</t>
  </si>
  <si>
    <t>Paperwork is simple (%)</t>
  </si>
  <si>
    <t>Fees are listed publically (%)</t>
  </si>
  <si>
    <t>Firms have no difficulties completing APs digitally (%)</t>
  </si>
  <si>
    <t>Website information about regulations on administrative procedures is useful (%)</t>
  </si>
  <si>
    <t>Website information about governing documents of provincial leaders is useful (%)</t>
  </si>
  <si>
    <t>Website information about provincial legal documents is useful (%)</t>
  </si>
  <si>
    <t>Relationship important or very important to get access to provincial documents (%)</t>
  </si>
  <si>
    <t>Negotiations with Tax Authority are a necessary part of doing business (%)</t>
  </si>
  <si>
    <t>Negotiation with tax officials can help reduce tax payments (%)</t>
  </si>
  <si>
    <t>Guidance on how to complete the sublicense was clear and adequate (%)</t>
  </si>
  <si>
    <t>Firms did NOT encounter any difficulties in obtaining the sublicense (%)</t>
  </si>
  <si>
    <t>Biz Registration: Publically listed procedures (%)</t>
  </si>
  <si>
    <t>Biz Registration: Clear and adequate guidance (%)</t>
  </si>
  <si>
    <t>Biz Registration: Knowledgeable officials (%)</t>
  </si>
  <si>
    <t>Biz Registration: Friendly officials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</si>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</sst>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9" fontId="3" fillId="0" borderId="0" xfId="1" applyFont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9" fontId="2" fillId="0" borderId="0" xfId="1" applyFont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2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A67" sqref="A67"/>
    </sheetView>
  </sheetViews>
  <sheetFormatPr defaultColWidth="8.85546875" defaultRowHeight="12.75"/>
  <cols>
    <col min="1" max="1" width="11.42578125" style="1" bestFit="1" customWidth="1"/>
    <col min="2" max="12" width="12.42578125" style="1" customWidth="1"/>
    <col min="13" max="13" width="28.7109375" style="1" bestFit="1" customWidth="1"/>
    <col min="14" max="16384" width="8.85546875" style="1"/>
  </cols>
  <sheetData>
    <row r="1" spans="1:13" ht="51">
      <c r="A1" s="3" t="s">
        <v>4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141</v>
      </c>
      <c r="K1" s="3" t="s">
        <v>14</v>
      </c>
      <c r="L1" s="3" t="s">
        <v>15</v>
      </c>
      <c r="M1" s="49" t="s">
        <v>140</v>
      </c>
    </row>
    <row r="2" spans="1:13">
      <c r="A2" s="1" t="s">
        <v>161</v>
      </c>
      <c r="B2" s="2"/>
      <c r="C2" s="2">
        <v>8.3269243240356445</v>
      </c>
      <c r="D2" s="2">
        <v>6.3665933609008789</v>
      </c>
      <c r="E2" s="2">
        <v>6.325009822845459</v>
      </c>
      <c r="F2" s="2">
        <v>7.0928926467895508</v>
      </c>
      <c r="G2" s="2">
        <v>6.904393196105957</v>
      </c>
      <c r="H2" s="2">
        <v>5.4384164810180664</v>
      </c>
      <c r="I2" s="2">
        <v>5.655245304107666</v>
      </c>
      <c r="J2" s="2">
        <v>7.0004277229309082</v>
      </c>
      <c r="K2" s="2">
        <v>5.7536935806274414</v>
      </c>
      <c r="L2" s="2">
        <v>6.3097176551818848</v>
      </c>
      <c r="M2" s="1" t="s">
        <v>224</v>
      </c>
    </row>
    <row r="3" spans="1:13">
      <c r="A3" s="1" t="s">
        <v>162</v>
      </c>
      <c r="B3" s="2">
        <v>71.168174743652344</v>
      </c>
      <c r="C3" s="2">
        <v>8.4894428253173828</v>
      </c>
      <c r="D3" s="2">
        <v>6.5317568778991699</v>
      </c>
      <c r="E3" s="2">
        <v>6.3520007133483887</v>
      </c>
      <c r="F3" s="2">
        <v>8.1959047317504883</v>
      </c>
      <c r="G3" s="2">
        <v>7.1942787170410156</v>
      </c>
      <c r="H3" s="2">
        <v>6.1262931823730469</v>
      </c>
      <c r="I3" s="2">
        <v>5.6548914909362793</v>
      </c>
      <c r="J3" s="2">
        <v>8.0534887313842773</v>
      </c>
      <c r="K3" s="2">
        <v>7.3853421211242676</v>
      </c>
      <c r="L3" s="2">
        <v>8.2521228790283203</v>
      </c>
      <c r="M3" s="1" t="s">
        <v>225</v>
      </c>
    </row>
    <row r="4" spans="1:13">
      <c r="A4" s="1" t="s">
        <v>163</v>
      </c>
      <c r="B4" s="2">
        <v>71.241806030273438</v>
      </c>
      <c r="C4" s="2">
        <v>8.0794858932495117</v>
      </c>
      <c r="D4" s="2">
        <v>6.9865999221801758</v>
      </c>
      <c r="E4" s="2">
        <v>6.6742429733276367</v>
      </c>
      <c r="F4" s="2">
        <v>7.2530646324157715</v>
      </c>
      <c r="G4" s="2">
        <v>7.2609481811523438</v>
      </c>
      <c r="H4" s="2">
        <v>6.4568181037902832</v>
      </c>
      <c r="I4" s="2">
        <v>6.5366082191467285</v>
      </c>
      <c r="J4" s="2">
        <v>7.3016176223754883</v>
      </c>
      <c r="K4" s="2">
        <v>7.2307357788085938</v>
      </c>
      <c r="L4" s="2">
        <v>7.9154953956604004</v>
      </c>
      <c r="M4" s="1" t="s">
        <v>226</v>
      </c>
    </row>
    <row r="5" spans="1:13">
      <c r="A5" s="1" t="s">
        <v>164</v>
      </c>
      <c r="B5" s="2"/>
      <c r="C5" s="2">
        <v>7.8886518478393555</v>
      </c>
      <c r="D5" s="2">
        <v>5.9985799789428711</v>
      </c>
      <c r="E5" s="2">
        <v>6.818690299987793</v>
      </c>
      <c r="F5" s="2">
        <v>7.3226151466369629</v>
      </c>
      <c r="G5" s="2">
        <v>5.9044303894042969</v>
      </c>
      <c r="H5" s="2">
        <v>5.0372085571289063</v>
      </c>
      <c r="I5" s="2">
        <v>6.2753195762634277</v>
      </c>
      <c r="J5" s="2">
        <v>6.4723629951477051</v>
      </c>
      <c r="K5" s="2">
        <v>6.4693527221679688</v>
      </c>
      <c r="L5" s="2">
        <v>7.6647939682006836</v>
      </c>
      <c r="M5" s="1" t="s">
        <v>226</v>
      </c>
    </row>
    <row r="6" spans="1:13">
      <c r="A6" s="1" t="s">
        <v>165</v>
      </c>
      <c r="B6" s="2"/>
      <c r="C6" s="2">
        <v>5.5521774291992188</v>
      </c>
      <c r="D6" s="2">
        <v>5.9747729301452637</v>
      </c>
      <c r="E6" s="2">
        <v>5.6377048492431641</v>
      </c>
      <c r="F6" s="2">
        <v>7.8178462982177734</v>
      </c>
      <c r="G6" s="2">
        <v>6.0780320167541504</v>
      </c>
      <c r="H6" s="2">
        <v>6.4959745407104492</v>
      </c>
      <c r="I6" s="2">
        <v>5.9552984237670898</v>
      </c>
      <c r="J6" s="2">
        <v>5.8158879280090332</v>
      </c>
      <c r="K6" s="2">
        <v>4.8027677536010742</v>
      </c>
      <c r="L6" s="2">
        <v>7.7159223556518555</v>
      </c>
      <c r="M6" s="1" t="s">
        <v>227</v>
      </c>
    </row>
    <row r="7" spans="1:13">
      <c r="A7" s="1" t="s">
        <v>166</v>
      </c>
      <c r="B7" s="2"/>
      <c r="C7" s="2">
        <v>8.0715579986572266</v>
      </c>
      <c r="D7" s="2">
        <v>6.0817561149597168</v>
      </c>
      <c r="E7" s="2">
        <v>6.5320005416870117</v>
      </c>
      <c r="F7" s="2">
        <v>7.1405792236328125</v>
      </c>
      <c r="G7" s="2">
        <v>6.583831787109375</v>
      </c>
      <c r="H7" s="2">
        <v>5.3555879592895508</v>
      </c>
      <c r="I7" s="2">
        <v>6.1529397964477539</v>
      </c>
      <c r="J7" s="2">
        <v>7.4071464538574219</v>
      </c>
      <c r="K7" s="2">
        <v>7.0497126579284668</v>
      </c>
      <c r="L7" s="2">
        <v>7.5897245407104492</v>
      </c>
      <c r="M7" s="1" t="s">
        <v>228</v>
      </c>
    </row>
    <row r="8" spans="1:13">
      <c r="A8" s="1" t="s">
        <v>167</v>
      </c>
      <c r="B8" s="2">
        <v>69.818023681640625</v>
      </c>
      <c r="C8" s="2">
        <v>7.8261113166809082</v>
      </c>
      <c r="D8" s="2">
        <v>7.8577704429626465</v>
      </c>
      <c r="E8" s="2">
        <v>5.9883975982666016</v>
      </c>
      <c r="F8" s="2">
        <v>7.6113643646240234</v>
      </c>
      <c r="G8" s="2">
        <v>6.987980842590332</v>
      </c>
      <c r="H8" s="2">
        <v>5.5721020698547363</v>
      </c>
      <c r="I8" s="2">
        <v>6.5348114967346191</v>
      </c>
      <c r="J8" s="2">
        <v>7.9422311782836914</v>
      </c>
      <c r="K8" s="2">
        <v>5.2630805969238281</v>
      </c>
      <c r="L8" s="2">
        <v>8.214594841003418</v>
      </c>
      <c r="M8" s="1" t="s">
        <v>229</v>
      </c>
    </row>
    <row r="9" spans="1:13">
      <c r="A9" s="1" t="s">
        <v>168</v>
      </c>
      <c r="B9" s="2">
        <v>68.101814270019531</v>
      </c>
      <c r="C9" s="2">
        <v>7.9893455505371094</v>
      </c>
      <c r="D9" s="2">
        <v>6.4447855949401855</v>
      </c>
      <c r="E9" s="2">
        <v>7.0806899070739746</v>
      </c>
      <c r="F9" s="2">
        <v>7.8634424209594727</v>
      </c>
      <c r="G9" s="2">
        <v>6.7107477188110352</v>
      </c>
      <c r="H9" s="2">
        <v>5.4952139854431152</v>
      </c>
      <c r="I9" s="2">
        <v>6.7360243797302246</v>
      </c>
      <c r="J9" s="2">
        <v>6.9385604858398438</v>
      </c>
      <c r="K9" s="2">
        <v>6.6606903076171875</v>
      </c>
      <c r="L9" s="2">
        <v>7.4563865661621094</v>
      </c>
      <c r="M9" s="1" t="s">
        <v>230</v>
      </c>
    </row>
    <row r="10" spans="1:13">
      <c r="A10" s="1" t="s">
        <v>169</v>
      </c>
      <c r="B10" s="2"/>
      <c r="C10" s="2">
        <v>7.1647200584411621</v>
      </c>
      <c r="D10" s="2">
        <v>6.9163756370544434</v>
      </c>
      <c r="E10" s="2">
        <v>6.6506748199462891</v>
      </c>
      <c r="F10" s="2">
        <v>6.7610359191894531</v>
      </c>
      <c r="G10" s="2">
        <v>6.5323867797851563</v>
      </c>
      <c r="H10" s="2">
        <v>5.5986671447753906</v>
      </c>
      <c r="I10" s="2">
        <v>6.4275112152099609</v>
      </c>
      <c r="J10" s="2">
        <v>7.8180828094482422</v>
      </c>
      <c r="K10" s="2">
        <v>5.5738444328308105</v>
      </c>
      <c r="L10" s="2">
        <v>7.7849674224853516</v>
      </c>
      <c r="M10" s="1" t="s">
        <v>231</v>
      </c>
    </row>
    <row r="11" spans="1:13">
      <c r="A11" s="1" t="s">
        <v>170</v>
      </c>
      <c r="B11" s="2"/>
      <c r="C11" s="2">
        <v>7.9905905723571777</v>
      </c>
      <c r="D11" s="2">
        <v>6.3115978240966797</v>
      </c>
      <c r="E11" s="2">
        <v>7.393796443939209</v>
      </c>
      <c r="F11" s="2">
        <v>7.7225513458251953</v>
      </c>
      <c r="G11" s="2">
        <v>6.5995206832885742</v>
      </c>
      <c r="H11" s="2">
        <v>3.7991547584533691</v>
      </c>
      <c r="I11" s="2">
        <v>6.0105419158935547</v>
      </c>
      <c r="J11" s="2">
        <v>6.9816708564758301</v>
      </c>
      <c r="K11" s="2">
        <v>6.7210969924926758</v>
      </c>
      <c r="L11" s="2">
        <v>7.4204583168029785</v>
      </c>
      <c r="M11" s="1" t="s">
        <v>231</v>
      </c>
    </row>
    <row r="12" spans="1:13">
      <c r="A12" s="1" t="s">
        <v>171</v>
      </c>
      <c r="B12" s="2">
        <v>68.91583251953125</v>
      </c>
      <c r="C12" s="2">
        <v>8.7792139053344727</v>
      </c>
      <c r="D12" s="2">
        <v>6.7058224678039551</v>
      </c>
      <c r="E12" s="2">
        <v>6.9088330268859863</v>
      </c>
      <c r="F12" s="2">
        <v>8.2040996551513672</v>
      </c>
      <c r="G12" s="2">
        <v>7.260162353515625</v>
      </c>
      <c r="H12" s="2">
        <v>5.8451757431030273</v>
      </c>
      <c r="I12" s="2">
        <v>6.7060418128967285</v>
      </c>
      <c r="J12" s="2">
        <v>6.9365725517272949</v>
      </c>
      <c r="K12" s="2">
        <v>6.0126194953918457</v>
      </c>
      <c r="L12" s="2">
        <v>7.0519757270812988</v>
      </c>
      <c r="M12" s="1" t="s">
        <v>232</v>
      </c>
    </row>
    <row r="13" spans="1:13">
      <c r="A13" s="1" t="s">
        <v>172</v>
      </c>
      <c r="B13" s="2">
        <v>67.981513977050781</v>
      </c>
      <c r="C13" s="2">
        <v>8.6133852005004883</v>
      </c>
      <c r="D13" s="2">
        <v>6.8874082565307617</v>
      </c>
      <c r="E13" s="2">
        <v>6.7891025543212891</v>
      </c>
      <c r="F13" s="2">
        <v>7.4083776473999023</v>
      </c>
      <c r="G13" s="2">
        <v>6.9269914627075195</v>
      </c>
      <c r="H13" s="2">
        <v>5.7101984024047852</v>
      </c>
      <c r="I13" s="2">
        <v>6.6606836318969727</v>
      </c>
      <c r="J13" s="2">
        <v>7.0950775146484375</v>
      </c>
      <c r="K13" s="2">
        <v>5.631493091583252</v>
      </c>
      <c r="L13" s="2">
        <v>7.3228521347045898</v>
      </c>
      <c r="M13" s="1" t="s">
        <v>233</v>
      </c>
    </row>
    <row r="14" spans="1:13">
      <c r="A14" s="1" t="s">
        <v>173</v>
      </c>
      <c r="B14" s="2">
        <v>70.011138916015625</v>
      </c>
      <c r="C14" s="2">
        <v>6.9015140533447266</v>
      </c>
      <c r="D14" s="2">
        <v>6.886512279510498</v>
      </c>
      <c r="E14" s="2">
        <v>7.0474228858947754</v>
      </c>
      <c r="F14" s="2">
        <v>7.2347354888916016</v>
      </c>
      <c r="G14" s="2">
        <v>7.1973180770874023</v>
      </c>
      <c r="H14" s="2">
        <v>6.5427522659301758</v>
      </c>
      <c r="I14" s="2">
        <v>6.0443315505981445</v>
      </c>
      <c r="J14" s="2">
        <v>7.6724343299865723</v>
      </c>
      <c r="K14" s="2">
        <v>6.9491362571716309</v>
      </c>
      <c r="L14" s="2">
        <v>7.6697735786437988</v>
      </c>
      <c r="M14" s="1" t="s">
        <v>233</v>
      </c>
    </row>
    <row r="15" spans="1:13">
      <c r="A15" s="1" t="s">
        <v>174</v>
      </c>
      <c r="B15" s="2"/>
      <c r="C15" s="2">
        <v>8.1747722625732422</v>
      </c>
      <c r="D15" s="2">
        <v>5.8808012008666992</v>
      </c>
      <c r="E15" s="2">
        <v>6.4986705780029297</v>
      </c>
      <c r="F15" s="2">
        <v>6.8769288063049316</v>
      </c>
      <c r="G15" s="2">
        <v>6.5282926559448242</v>
      </c>
      <c r="H15" s="2">
        <v>5.2189846038818359</v>
      </c>
      <c r="I15" s="2">
        <v>5.9856634140014648</v>
      </c>
      <c r="J15" s="2">
        <v>6.1392574310302734</v>
      </c>
      <c r="K15" s="2">
        <v>5.6588101387023926</v>
      </c>
      <c r="L15" s="2">
        <v>6.8296713829040527</v>
      </c>
      <c r="M15" s="1" t="s">
        <v>234</v>
      </c>
    </row>
    <row r="16" spans="1:13">
      <c r="A16" s="1" t="s">
        <v>175</v>
      </c>
      <c r="B16" s="2">
        <v>69.241157531738281</v>
      </c>
      <c r="C16" s="2">
        <v>8.047943115234375</v>
      </c>
      <c r="D16" s="2">
        <v>6.466339111328125</v>
      </c>
      <c r="E16" s="2">
        <v>7.0017857551574707</v>
      </c>
      <c r="F16" s="2">
        <v>8.0680208206176758</v>
      </c>
      <c r="G16" s="2">
        <v>7.0995035171508789</v>
      </c>
      <c r="H16" s="2">
        <v>5.5717906951904297</v>
      </c>
      <c r="I16" s="2">
        <v>6.326934814453125</v>
      </c>
      <c r="J16" s="2">
        <v>7.660616397857666</v>
      </c>
      <c r="K16" s="2">
        <v>7.1011257171630859</v>
      </c>
      <c r="L16" s="2">
        <v>6.9124422073364258</v>
      </c>
      <c r="M16" s="1" t="s">
        <v>235</v>
      </c>
    </row>
    <row r="17" spans="1:13">
      <c r="A17" s="1" t="s">
        <v>176</v>
      </c>
      <c r="B17" s="2"/>
      <c r="C17" s="2">
        <v>7.6548690795898438</v>
      </c>
      <c r="D17" s="2">
        <v>6.3623270988464355</v>
      </c>
      <c r="E17" s="2">
        <v>6.9298982620239258</v>
      </c>
      <c r="F17" s="2">
        <v>7.6936521530151367</v>
      </c>
      <c r="G17" s="2">
        <v>6.8616580963134766</v>
      </c>
      <c r="H17" s="2">
        <v>4.6033287048339844</v>
      </c>
      <c r="I17" s="2">
        <v>6.1260647773742676</v>
      </c>
      <c r="J17" s="2">
        <v>6.7391777038574219</v>
      </c>
      <c r="K17" s="2">
        <v>5.8594789505004883</v>
      </c>
      <c r="L17" s="2">
        <v>7.5457963943481445</v>
      </c>
      <c r="M17" s="1" t="s">
        <v>236</v>
      </c>
    </row>
    <row r="18" spans="1:13">
      <c r="A18" s="1" t="s">
        <v>177</v>
      </c>
      <c r="B18" s="2"/>
      <c r="C18" s="2">
        <v>7.6754183769226074</v>
      </c>
      <c r="D18" s="2">
        <v>6.6234521865844727</v>
      </c>
      <c r="E18" s="2">
        <v>6.8413763046264648</v>
      </c>
      <c r="F18" s="2">
        <v>7.1947650909423828</v>
      </c>
      <c r="G18" s="2">
        <v>6.7090463638305664</v>
      </c>
      <c r="H18" s="2">
        <v>5.6336169242858887</v>
      </c>
      <c r="I18" s="2">
        <v>6.3529071807861328</v>
      </c>
      <c r="J18" s="2">
        <v>7.2557773590087891</v>
      </c>
      <c r="K18" s="2">
        <v>6.145866870880127</v>
      </c>
      <c r="L18" s="2">
        <v>7.713348388671875</v>
      </c>
      <c r="M18" s="1" t="s">
        <v>236</v>
      </c>
    </row>
    <row r="19" spans="1:13">
      <c r="A19" s="1" t="s">
        <v>178</v>
      </c>
      <c r="B19" s="2"/>
      <c r="C19" s="2">
        <v>8.8786725997924805</v>
      </c>
      <c r="D19" s="2">
        <v>6.9910621643066406</v>
      </c>
      <c r="E19" s="2">
        <v>7.0081672668457031</v>
      </c>
      <c r="F19" s="2">
        <v>7.5952329635620117</v>
      </c>
      <c r="G19" s="2">
        <v>6.3933858871459961</v>
      </c>
      <c r="H19" s="2">
        <v>6.4905433654785156</v>
      </c>
      <c r="I19" s="2">
        <v>6.7524838447570801</v>
      </c>
      <c r="J19" s="2">
        <v>6.1221170425415039</v>
      </c>
      <c r="K19" s="2">
        <v>6.1908321380615234</v>
      </c>
      <c r="L19" s="2">
        <v>7.3565425872802734</v>
      </c>
      <c r="M19" s="1" t="s">
        <v>237</v>
      </c>
    </row>
    <row r="20" spans="1:13">
      <c r="A20" s="1" t="s">
        <v>179</v>
      </c>
      <c r="B20" s="2"/>
      <c r="C20" s="2">
        <v>7.1074590682983398</v>
      </c>
      <c r="D20" s="2">
        <v>6.3238658905029297</v>
      </c>
      <c r="E20" s="2">
        <v>6.3937325477600098</v>
      </c>
      <c r="F20" s="2">
        <v>7.7522602081298828</v>
      </c>
      <c r="G20" s="2">
        <v>6.3883028030395508</v>
      </c>
      <c r="H20" s="2">
        <v>5.6311883926391602</v>
      </c>
      <c r="I20" s="2">
        <v>5.5713820457458496</v>
      </c>
      <c r="J20" s="2">
        <v>8.0684680938720703</v>
      </c>
      <c r="K20" s="2">
        <v>6.802666187286377</v>
      </c>
      <c r="L20" s="2">
        <v>7.7659034729003906</v>
      </c>
      <c r="M20" s="1" t="s">
        <v>238</v>
      </c>
    </row>
    <row r="21" spans="1:13">
      <c r="A21" s="1" t="s">
        <v>180</v>
      </c>
      <c r="B21" s="2">
        <v>70.345016479492188</v>
      </c>
      <c r="C21" s="2">
        <v>8.4302406311035156</v>
      </c>
      <c r="D21" s="2">
        <v>6.9512653350830078</v>
      </c>
      <c r="E21" s="2">
        <v>7.3893814086914063</v>
      </c>
      <c r="F21" s="2">
        <v>8.0975666046142578</v>
      </c>
      <c r="G21" s="2">
        <v>7.1378498077392578</v>
      </c>
      <c r="H21" s="2">
        <v>6.1392269134521484</v>
      </c>
      <c r="I21" s="2">
        <v>6.3655266761779785</v>
      </c>
      <c r="J21" s="2">
        <v>7.4093656539916992</v>
      </c>
      <c r="K21" s="2">
        <v>6.2494850158691406</v>
      </c>
      <c r="L21" s="2">
        <v>7.6773281097412109</v>
      </c>
      <c r="M21" s="1" t="s">
        <v>239</v>
      </c>
    </row>
    <row r="22" spans="1:13">
      <c r="A22" s="1" t="s">
        <v>181</v>
      </c>
      <c r="B22" s="2"/>
      <c r="C22" s="2">
        <v>8.6242885589599609</v>
      </c>
      <c r="D22" s="2">
        <v>5.830174446105957</v>
      </c>
      <c r="E22" s="2">
        <v>5.6174583435058594</v>
      </c>
      <c r="F22" s="2">
        <v>6.357480525970459</v>
      </c>
      <c r="G22" s="2">
        <v>6.1154794692993164</v>
      </c>
      <c r="H22" s="2">
        <v>5.403994083404541</v>
      </c>
      <c r="I22" s="2">
        <v>5.5427389144897461</v>
      </c>
      <c r="J22" s="2">
        <v>8.2701511383056641</v>
      </c>
      <c r="K22" s="2">
        <v>5.5557413101196289</v>
      </c>
      <c r="L22" s="2">
        <v>7.5096445083618164</v>
      </c>
      <c r="M22" s="1" t="s">
        <v>240</v>
      </c>
    </row>
    <row r="23" spans="1:13">
      <c r="A23" s="1" t="s">
        <v>182</v>
      </c>
      <c r="B23" s="2">
        <v>67.887176513671875</v>
      </c>
      <c r="C23" s="2">
        <v>6.6681408882141113</v>
      </c>
      <c r="D23" s="2">
        <v>6.6469860076904297</v>
      </c>
      <c r="E23" s="2">
        <v>6.3187046051025391</v>
      </c>
      <c r="F23" s="2">
        <v>7.5538339614868164</v>
      </c>
      <c r="G23" s="2">
        <v>6.5781946182250977</v>
      </c>
      <c r="H23" s="2">
        <v>5.3984260559082031</v>
      </c>
      <c r="I23" s="2">
        <v>6.4864792823791504</v>
      </c>
      <c r="J23" s="2">
        <v>7.8081035614013672</v>
      </c>
      <c r="K23" s="2">
        <v>7.0807075500488281</v>
      </c>
      <c r="L23" s="2">
        <v>7.1815509796142578</v>
      </c>
      <c r="M23" s="1" t="s">
        <v>241</v>
      </c>
    </row>
    <row r="24" spans="1:13">
      <c r="A24" s="1" t="s">
        <v>183</v>
      </c>
      <c r="B24" s="2"/>
      <c r="C24" s="2">
        <v>8.2213687896728516</v>
      </c>
      <c r="D24" s="2">
        <v>6.1840529441833496</v>
      </c>
      <c r="E24" s="2">
        <v>6.2743773460388184</v>
      </c>
      <c r="F24" s="2">
        <v>7.3446187973022461</v>
      </c>
      <c r="G24" s="2">
        <v>6.4755468368530273</v>
      </c>
      <c r="H24" s="2">
        <v>5.1845026016235352</v>
      </c>
      <c r="I24" s="2">
        <v>6.2405009269714355</v>
      </c>
      <c r="J24" s="2">
        <v>6.3985872268676758</v>
      </c>
      <c r="K24" s="2">
        <v>6.0800371170043945</v>
      </c>
      <c r="L24" s="2">
        <v>8.3204479217529297</v>
      </c>
      <c r="M24" s="1" t="s">
        <v>242</v>
      </c>
    </row>
    <row r="25" spans="1:13">
      <c r="A25" s="1" t="s">
        <v>184</v>
      </c>
      <c r="B25" s="2">
        <v>68.612159729003906</v>
      </c>
      <c r="C25" s="2">
        <v>7.7837820053100586</v>
      </c>
      <c r="D25" s="2">
        <v>7.532620906829834</v>
      </c>
      <c r="E25" s="2">
        <v>5.236842155456543</v>
      </c>
      <c r="F25" s="2">
        <v>6.1861944198608398</v>
      </c>
      <c r="G25" s="2">
        <v>7.0499777793884277</v>
      </c>
      <c r="H25" s="2">
        <v>6.1050434112548828</v>
      </c>
      <c r="I25" s="2">
        <v>6.3339834213256836</v>
      </c>
      <c r="J25" s="2">
        <v>7.663823127746582</v>
      </c>
      <c r="K25" s="2">
        <v>6.2442779541015625</v>
      </c>
      <c r="L25" s="2">
        <v>7.5551304817199707</v>
      </c>
      <c r="M25" s="1" t="s">
        <v>243</v>
      </c>
    </row>
    <row r="26" spans="1:13">
      <c r="A26" s="1" t="s">
        <v>185</v>
      </c>
      <c r="B26" s="2">
        <v>68.375579833984375</v>
      </c>
      <c r="C26" s="2">
        <v>7.3743076324462891</v>
      </c>
      <c r="D26" s="2">
        <v>6.7237749099731445</v>
      </c>
      <c r="E26" s="2">
        <v>6.3982868194580078</v>
      </c>
      <c r="F26" s="2">
        <v>6.7016468048095703</v>
      </c>
      <c r="G26" s="2">
        <v>6.7081241607666016</v>
      </c>
      <c r="H26" s="2">
        <v>5.3513283729553223</v>
      </c>
      <c r="I26" s="2">
        <v>6.0161027908325195</v>
      </c>
      <c r="J26" s="2">
        <v>8.0271692276000977</v>
      </c>
      <c r="K26" s="2">
        <v>7.5412797927856445</v>
      </c>
      <c r="L26" s="2">
        <v>7.3949813842773438</v>
      </c>
      <c r="M26" s="1" t="s">
        <v>243</v>
      </c>
    </row>
    <row r="27" spans="1:13">
      <c r="A27" s="1" t="s">
        <v>186</v>
      </c>
      <c r="B27" s="2"/>
      <c r="C27" s="2">
        <v>8.2168769836425781</v>
      </c>
      <c r="D27" s="2">
        <v>5.5522527694702148</v>
      </c>
      <c r="E27" s="2">
        <v>6.3546133041381836</v>
      </c>
      <c r="F27" s="2">
        <v>7.256009578704834</v>
      </c>
      <c r="G27" s="2">
        <v>6.048731803894043</v>
      </c>
      <c r="H27" s="2">
        <v>5.3464469909667969</v>
      </c>
      <c r="I27" s="2">
        <v>5.7868175506591797</v>
      </c>
      <c r="J27" s="2">
        <v>7.4957113265991211</v>
      </c>
      <c r="K27" s="2">
        <v>7.4498295783996582</v>
      </c>
      <c r="L27" s="2">
        <v>7.9023494720458984</v>
      </c>
      <c r="M27" s="1" t="s">
        <v>244</v>
      </c>
    </row>
    <row r="28" spans="1:13">
      <c r="A28" s="1" t="s">
        <v>187</v>
      </c>
      <c r="B28" s="2">
        <v>69.482627868652344</v>
      </c>
      <c r="C28" s="2">
        <v>8.0579261779785156</v>
      </c>
      <c r="D28" s="2">
        <v>6.8252277374267578</v>
      </c>
      <c r="E28" s="2">
        <v>6.7727766036987305</v>
      </c>
      <c r="F28" s="2">
        <v>7.6452417373657227</v>
      </c>
      <c r="G28" s="2">
        <v>7.0830049514770508</v>
      </c>
      <c r="H28" s="2">
        <v>5.5819563865661621</v>
      </c>
      <c r="I28" s="2">
        <v>6.754086971282959</v>
      </c>
      <c r="J28" s="2">
        <v>6.986912727355957</v>
      </c>
      <c r="K28" s="2">
        <v>6.7823004722595215</v>
      </c>
      <c r="L28" s="2">
        <v>7.8191623687744141</v>
      </c>
      <c r="M28" s="1" t="s">
        <v>245</v>
      </c>
    </row>
    <row r="29" spans="1:13">
      <c r="A29" s="1" t="s">
        <v>188</v>
      </c>
      <c r="B29" s="2">
        <v>74.835182189941406</v>
      </c>
      <c r="C29" s="2">
        <v>8.7193803787231445</v>
      </c>
      <c r="D29" s="2">
        <v>7.3406848907470703</v>
      </c>
      <c r="E29" s="2">
        <v>6.3401656150817871</v>
      </c>
      <c r="F29" s="2">
        <v>8.1794862747192383</v>
      </c>
      <c r="G29" s="2">
        <v>7.6699466705322266</v>
      </c>
      <c r="H29" s="2">
        <v>6.9201316833496094</v>
      </c>
      <c r="I29" s="2">
        <v>7.394953727722168</v>
      </c>
      <c r="J29" s="2">
        <v>7.3065834045410156</v>
      </c>
      <c r="K29" s="2">
        <v>7.1989412307739258</v>
      </c>
      <c r="L29" s="2">
        <v>8.1986799240112305</v>
      </c>
      <c r="M29" s="1" t="s">
        <v>245</v>
      </c>
    </row>
    <row r="30" spans="1:13">
      <c r="A30" s="1" t="s">
        <v>189</v>
      </c>
      <c r="B30" s="2">
        <v>70.539718627929688</v>
      </c>
      <c r="C30" s="2">
        <v>7.8122110366821289</v>
      </c>
      <c r="D30" s="2">
        <v>6.6511850357055664</v>
      </c>
      <c r="E30" s="2">
        <v>6.0376214981079102</v>
      </c>
      <c r="F30" s="2">
        <v>8.7928590774536133</v>
      </c>
      <c r="G30" s="2">
        <v>6.9379692077636719</v>
      </c>
      <c r="H30" s="2">
        <v>6.0122661590576172</v>
      </c>
      <c r="I30" s="2">
        <v>6.9405684471130371</v>
      </c>
      <c r="J30" s="2">
        <v>7.7195115089416504</v>
      </c>
      <c r="K30" s="2">
        <v>6.1230926513671875</v>
      </c>
      <c r="L30" s="2">
        <v>8.034754753112793</v>
      </c>
      <c r="M30" s="1" t="s">
        <v>246</v>
      </c>
    </row>
    <row r="31" spans="1:13">
      <c r="A31" s="1" t="s">
        <v>190</v>
      </c>
      <c r="B31" s="2"/>
      <c r="C31" s="2">
        <v>7.2750954627990723</v>
      </c>
      <c r="D31" s="2">
        <v>5.9664735794067383</v>
      </c>
      <c r="E31" s="2">
        <v>6.3204307556152344</v>
      </c>
      <c r="F31" s="2">
        <v>6.8130707740783691</v>
      </c>
      <c r="G31" s="2">
        <v>6.8516044616699219</v>
      </c>
      <c r="H31" s="2">
        <v>5.7353296279907227</v>
      </c>
      <c r="I31" s="2">
        <v>5.940305233001709</v>
      </c>
      <c r="J31" s="2">
        <v>6.2628135681152344</v>
      </c>
      <c r="K31" s="2">
        <v>6.0306100845336914</v>
      </c>
      <c r="L31" s="2">
        <v>6.4347391128540039</v>
      </c>
      <c r="M31" s="1" t="s">
        <v>247</v>
      </c>
    </row>
    <row r="32" spans="1:13">
      <c r="A32" s="1" t="s">
        <v>191</v>
      </c>
      <c r="B32" s="2">
        <v>70.182075500488281</v>
      </c>
      <c r="C32" s="2">
        <v>7.4790287017822266</v>
      </c>
      <c r="D32" s="2">
        <v>7.1712284088134766</v>
      </c>
      <c r="E32" s="2">
        <v>6.2648859024047852</v>
      </c>
      <c r="F32" s="2">
        <v>7.8983621597290039</v>
      </c>
      <c r="G32" s="2">
        <v>7.3012218475341797</v>
      </c>
      <c r="H32" s="2">
        <v>6.235102653503418</v>
      </c>
      <c r="I32" s="2">
        <v>6.8713736534118652</v>
      </c>
      <c r="J32" s="2">
        <v>7.1261262893676758</v>
      </c>
      <c r="K32" s="2">
        <v>6.3604588508605957</v>
      </c>
      <c r="L32" s="2">
        <v>7.6460666656494141</v>
      </c>
      <c r="M32" s="1" t="s">
        <v>248</v>
      </c>
    </row>
    <row r="33" spans="1:13">
      <c r="A33" s="1" t="s">
        <v>192</v>
      </c>
      <c r="B33" s="2"/>
      <c r="C33" s="2">
        <v>8.1045913696289063</v>
      </c>
      <c r="D33" s="2">
        <v>6.0515551567077637</v>
      </c>
      <c r="E33" s="2">
        <v>6.7771511077880859</v>
      </c>
      <c r="F33" s="2">
        <v>7.4143424034118652</v>
      </c>
      <c r="G33" s="2">
        <v>6.4262685775756836</v>
      </c>
      <c r="H33" s="2">
        <v>5.0630006790161133</v>
      </c>
      <c r="I33" s="2">
        <v>6.0628409385681152</v>
      </c>
      <c r="J33" s="2">
        <v>8.2833385467529297</v>
      </c>
      <c r="K33" s="2">
        <v>6.7675867080688477</v>
      </c>
      <c r="L33" s="2">
        <v>7.4737052917480469</v>
      </c>
      <c r="M33" s="1" t="s">
        <v>249</v>
      </c>
    </row>
    <row r="34" spans="1:13">
      <c r="A34" s="1" t="s">
        <v>193</v>
      </c>
      <c r="B34" s="2"/>
      <c r="C34" s="2">
        <v>5.9006872177124023</v>
      </c>
      <c r="D34" s="2">
        <v>6.3529691696166992</v>
      </c>
      <c r="E34" s="2">
        <v>4.8037805557250977</v>
      </c>
      <c r="F34" s="2">
        <v>7.3940520286560059</v>
      </c>
      <c r="G34" s="2">
        <v>6.0803265571594238</v>
      </c>
      <c r="H34" s="2">
        <v>5.2930698394775391</v>
      </c>
      <c r="I34" s="2">
        <v>5.4284629821777344</v>
      </c>
      <c r="J34" s="2">
        <v>5.6797394752502441</v>
      </c>
      <c r="K34" s="2">
        <v>4.6129064559936523</v>
      </c>
      <c r="L34" s="2">
        <v>6.3914742469787598</v>
      </c>
      <c r="M34" s="1" t="s">
        <v>250</v>
      </c>
    </row>
    <row r="35" spans="1:13">
      <c r="A35" s="1" t="s">
        <v>194</v>
      </c>
      <c r="B35" s="2"/>
      <c r="C35" s="2">
        <v>8.2589282989501953</v>
      </c>
      <c r="D35" s="2">
        <v>6.6641864776611328</v>
      </c>
      <c r="E35" s="2">
        <v>6.4586772918701172</v>
      </c>
      <c r="F35" s="2">
        <v>7.1693639755249023</v>
      </c>
      <c r="G35" s="2">
        <v>6.7830123901367188</v>
      </c>
      <c r="H35" s="2">
        <v>5.8235740661621094</v>
      </c>
      <c r="I35" s="2">
        <v>6.1189799308776855</v>
      </c>
      <c r="J35" s="2">
        <v>7.1877756118774414</v>
      </c>
      <c r="K35" s="2">
        <v>5.7595553398132324</v>
      </c>
      <c r="L35" s="2">
        <v>6.5112457275390625</v>
      </c>
      <c r="M35" s="1" t="s">
        <v>251</v>
      </c>
    </row>
    <row r="36" spans="1:13">
      <c r="A36" s="1" t="s">
        <v>195</v>
      </c>
      <c r="B36" s="2"/>
      <c r="C36" s="2">
        <v>7.6808509826660156</v>
      </c>
      <c r="D36" s="2">
        <v>6.5661592483520508</v>
      </c>
      <c r="E36" s="2">
        <v>6.8992881774902344</v>
      </c>
      <c r="F36" s="2">
        <v>7.3037919998168945</v>
      </c>
      <c r="G36" s="2">
        <v>7.1602668762207031</v>
      </c>
      <c r="H36" s="2">
        <v>5.9718356132507324</v>
      </c>
      <c r="I36" s="2">
        <v>6.9016103744506836</v>
      </c>
      <c r="J36" s="2">
        <v>7.1068778038024902</v>
      </c>
      <c r="K36" s="2">
        <v>5.36529541015625</v>
      </c>
      <c r="L36" s="2">
        <v>7.0701713562011719</v>
      </c>
      <c r="M36" s="1" t="s">
        <v>252</v>
      </c>
    </row>
    <row r="37" spans="1:13">
      <c r="A37" s="1" t="s">
        <v>196</v>
      </c>
      <c r="B37" s="2"/>
      <c r="C37" s="2">
        <v>6.738039493560791</v>
      </c>
      <c r="D37" s="2">
        <v>6.2215695381164551</v>
      </c>
      <c r="E37" s="2">
        <v>6.1878385543823242</v>
      </c>
      <c r="F37" s="2">
        <v>7.7474684715270996</v>
      </c>
      <c r="G37" s="2">
        <v>6.7775216102600098</v>
      </c>
      <c r="H37" s="2">
        <v>5.969724178314209</v>
      </c>
      <c r="I37" s="2">
        <v>5.5718522071838379</v>
      </c>
      <c r="J37" s="2">
        <v>7.1134881973266602</v>
      </c>
      <c r="K37" s="2">
        <v>6.1510930061340332</v>
      </c>
      <c r="L37" s="2">
        <v>7.2100825309753418</v>
      </c>
      <c r="M37" s="1" t="s">
        <v>253</v>
      </c>
    </row>
    <row r="38" spans="1:13">
      <c r="A38" s="1" t="s">
        <v>197</v>
      </c>
      <c r="B38" s="2">
        <v>69.006492614746094</v>
      </c>
      <c r="C38" s="2">
        <v>8.4168062210083008</v>
      </c>
      <c r="D38" s="2">
        <v>5.7354588508605957</v>
      </c>
      <c r="E38" s="2">
        <v>7.2409958839416504</v>
      </c>
      <c r="F38" s="2">
        <v>7.0670156478881836</v>
      </c>
      <c r="G38" s="2">
        <v>7.5952825546264648</v>
      </c>
      <c r="H38" s="2">
        <v>6.4260392189025879</v>
      </c>
      <c r="I38" s="2">
        <v>6.3996434211730957</v>
      </c>
      <c r="J38" s="2">
        <v>7.0246338844299316</v>
      </c>
      <c r="K38" s="2">
        <v>6.0602154731750488</v>
      </c>
      <c r="L38" s="2">
        <v>7.8930320739746094</v>
      </c>
      <c r="M38" s="1" t="s">
        <v>254</v>
      </c>
    </row>
    <row r="39" spans="1:13">
      <c r="A39" s="1" t="s">
        <v>198</v>
      </c>
      <c r="B39" s="2">
        <v>68.564926147460938</v>
      </c>
      <c r="C39" s="2">
        <v>7.7207727432250977</v>
      </c>
      <c r="D39" s="2">
        <v>6.7343997955322266</v>
      </c>
      <c r="E39" s="2">
        <v>7.0536437034606934</v>
      </c>
      <c r="F39" s="2">
        <v>7.7146492004394531</v>
      </c>
      <c r="G39" s="2">
        <v>6.7091865539550781</v>
      </c>
      <c r="H39" s="2">
        <v>5.728917121887207</v>
      </c>
      <c r="I39" s="2">
        <v>5.7293310165405273</v>
      </c>
      <c r="J39" s="2">
        <v>7.7054958343505859</v>
      </c>
      <c r="K39" s="2">
        <v>6.5943813323974609</v>
      </c>
      <c r="L39" s="2">
        <v>8.0466766357421875</v>
      </c>
      <c r="M39" s="1" t="s">
        <v>254</v>
      </c>
    </row>
    <row r="40" spans="1:13">
      <c r="A40" s="1" t="s">
        <v>199</v>
      </c>
      <c r="B40" s="2">
        <v>72.635467529296875</v>
      </c>
      <c r="C40" s="2">
        <v>7.0892577171325684</v>
      </c>
      <c r="D40" s="2">
        <v>6.9708805084228516</v>
      </c>
      <c r="E40" s="2">
        <v>6.6282467842102051</v>
      </c>
      <c r="F40" s="2">
        <v>8.1551036834716797</v>
      </c>
      <c r="G40" s="2">
        <v>7.3948698043823242</v>
      </c>
      <c r="H40" s="2">
        <v>7.3678750991821289</v>
      </c>
      <c r="I40" s="2">
        <v>6.8073325157165527</v>
      </c>
      <c r="J40" s="2">
        <v>7.0965476036071777</v>
      </c>
      <c r="K40" s="2">
        <v>7.1237392425537109</v>
      </c>
      <c r="L40" s="2">
        <v>8.288543701171875</v>
      </c>
      <c r="M40" s="1" t="s">
        <v>255</v>
      </c>
    </row>
    <row r="41" spans="1:13">
      <c r="A41" s="1" t="s">
        <v>200</v>
      </c>
      <c r="B41" s="2"/>
      <c r="C41" s="2">
        <v>6.9591031074523926</v>
      </c>
      <c r="D41" s="2">
        <v>6.6674222946166992</v>
      </c>
      <c r="E41" s="2">
        <v>6.4647760391235352</v>
      </c>
      <c r="F41" s="2">
        <v>7.634516716003418</v>
      </c>
      <c r="G41" s="2">
        <v>6.7824058532714844</v>
      </c>
      <c r="H41" s="2">
        <v>6.547119140625</v>
      </c>
      <c r="I41" s="2">
        <v>6.1497483253479004</v>
      </c>
      <c r="J41" s="2">
        <v>6.7300491333007813</v>
      </c>
      <c r="K41" s="2">
        <v>6.565152645111084</v>
      </c>
      <c r="L41" s="2">
        <v>7.170250415802002</v>
      </c>
      <c r="M41" s="1" t="s">
        <v>256</v>
      </c>
    </row>
    <row r="42" spans="1:13">
      <c r="A42" s="1" t="s">
        <v>201</v>
      </c>
      <c r="B42" s="2"/>
      <c r="C42" s="2">
        <v>7.9222879409790039</v>
      </c>
      <c r="D42" s="2">
        <v>7.0133843421936035</v>
      </c>
      <c r="E42" s="2">
        <v>5.923283576965332</v>
      </c>
      <c r="F42" s="2">
        <v>6.5406742095947266</v>
      </c>
      <c r="G42" s="2">
        <v>6.4480452537536621</v>
      </c>
      <c r="H42" s="2">
        <v>5.1021280288696289</v>
      </c>
      <c r="I42" s="2">
        <v>6.1153874397277832</v>
      </c>
      <c r="J42" s="2">
        <v>8.0076780319213867</v>
      </c>
      <c r="K42" s="2">
        <v>5.6418190002441406</v>
      </c>
      <c r="L42" s="2">
        <v>7.6754589080810547</v>
      </c>
      <c r="M42" s="1" t="s">
        <v>257</v>
      </c>
    </row>
    <row r="43" spans="1:13">
      <c r="A43" s="1" t="s">
        <v>202</v>
      </c>
      <c r="B43" s="2">
        <v>68.995704650878906</v>
      </c>
      <c r="C43" s="2">
        <v>8.1380205154418945</v>
      </c>
      <c r="D43" s="2">
        <v>6.3890633583068848</v>
      </c>
      <c r="E43" s="2">
        <v>6.6628527641296387</v>
      </c>
      <c r="F43" s="2">
        <v>7.8344306945800781</v>
      </c>
      <c r="G43" s="2">
        <v>7.2792987823486328</v>
      </c>
      <c r="H43" s="2">
        <v>6.2396187782287598</v>
      </c>
      <c r="I43" s="2">
        <v>6.5436315536499023</v>
      </c>
      <c r="J43" s="2">
        <v>6.7505702972412109</v>
      </c>
      <c r="K43" s="2">
        <v>6.7634878158569336</v>
      </c>
      <c r="L43" s="2">
        <v>7.4256296157836914</v>
      </c>
      <c r="M43" s="1" t="s">
        <v>258</v>
      </c>
    </row>
    <row r="44" spans="1:13">
      <c r="A44" s="1" t="s">
        <v>203</v>
      </c>
      <c r="B44" s="2">
        <v>69.611610412597656</v>
      </c>
      <c r="C44" s="2">
        <v>7.2524619102478027</v>
      </c>
      <c r="D44" s="2">
        <v>6.803558349609375</v>
      </c>
      <c r="E44" s="2">
        <v>6.8391027450561523</v>
      </c>
      <c r="F44" s="2">
        <v>8.6676368713378906</v>
      </c>
      <c r="G44" s="2">
        <v>7.0331573486328125</v>
      </c>
      <c r="H44" s="2">
        <v>7.0795717239379883</v>
      </c>
      <c r="I44" s="2">
        <v>7.4060702323913574</v>
      </c>
      <c r="J44" s="2">
        <v>5.9996728897094727</v>
      </c>
      <c r="K44" s="2">
        <v>6.2644171714782715</v>
      </c>
      <c r="L44" s="2">
        <v>7.426114559173584</v>
      </c>
      <c r="M44" s="1" t="s">
        <v>259</v>
      </c>
    </row>
    <row r="45" spans="1:13">
      <c r="A45" s="1" t="s">
        <v>204</v>
      </c>
      <c r="B45" s="2">
        <v>70.347900390625</v>
      </c>
      <c r="C45" s="2">
        <v>7.7577400207519531</v>
      </c>
      <c r="D45" s="2">
        <v>6.7728419303894043</v>
      </c>
      <c r="E45" s="2">
        <v>5.9614968299865723</v>
      </c>
      <c r="F45" s="2">
        <v>8.00762939453125</v>
      </c>
      <c r="G45" s="2">
        <v>7.0788669586181641</v>
      </c>
      <c r="H45" s="2">
        <v>7.0235185623168945</v>
      </c>
      <c r="I45" s="2">
        <v>6.6332015991210938</v>
      </c>
      <c r="J45" s="2">
        <v>7.188408374786377</v>
      </c>
      <c r="K45" s="2">
        <v>7.4347219467163086</v>
      </c>
      <c r="L45" s="2">
        <v>6.9026684761047363</v>
      </c>
      <c r="M45" s="1" t="s">
        <v>260</v>
      </c>
    </row>
    <row r="46" spans="1:13">
      <c r="A46" s="1" t="s">
        <v>205</v>
      </c>
      <c r="B46" s="2"/>
      <c r="C46" s="2">
        <v>7.8903522491455078</v>
      </c>
      <c r="D46" s="2">
        <v>6.6100325584411621</v>
      </c>
      <c r="E46" s="2">
        <v>6.2528362274169922</v>
      </c>
      <c r="F46" s="2">
        <v>7.5088315010070801</v>
      </c>
      <c r="G46" s="2">
        <v>5.7196989059448242</v>
      </c>
      <c r="H46" s="2">
        <v>5.8972325325012207</v>
      </c>
      <c r="I46" s="2">
        <v>5.6005120277404785</v>
      </c>
      <c r="J46" s="2">
        <v>7.8422470092773438</v>
      </c>
      <c r="K46" s="2">
        <v>6.905207633972168</v>
      </c>
      <c r="L46" s="2">
        <v>7.7627272605895996</v>
      </c>
      <c r="M46" s="1" t="s">
        <v>261</v>
      </c>
    </row>
    <row r="47" spans="1:13">
      <c r="A47" s="1" t="s">
        <v>206</v>
      </c>
      <c r="B47" s="2"/>
      <c r="C47" s="2">
        <v>8.0701389312744141</v>
      </c>
      <c r="D47" s="2">
        <v>6.8555631637573242</v>
      </c>
      <c r="E47" s="2">
        <v>6.5870146751403809</v>
      </c>
      <c r="F47" s="2">
        <v>5.6206507682800293</v>
      </c>
      <c r="G47" s="2">
        <v>6.2599267959594727</v>
      </c>
      <c r="H47" s="2">
        <v>5.8438096046447754</v>
      </c>
      <c r="I47" s="2">
        <v>6.0968828201293945</v>
      </c>
      <c r="J47" s="2">
        <v>7.1825962066650391</v>
      </c>
      <c r="K47" s="2">
        <v>5.5621800422668457</v>
      </c>
      <c r="L47" s="2">
        <v>7.0307765007019043</v>
      </c>
      <c r="M47" s="1" t="s">
        <v>261</v>
      </c>
    </row>
    <row r="48" spans="1:13">
      <c r="A48" s="1" t="s">
        <v>207</v>
      </c>
      <c r="B48" s="2"/>
      <c r="C48" s="2">
        <v>7.7689027786254883</v>
      </c>
      <c r="D48" s="2">
        <v>6.0361156463623047</v>
      </c>
      <c r="E48" s="2">
        <v>6.4022312164306641</v>
      </c>
      <c r="F48" s="2">
        <v>7.5604605674743652</v>
      </c>
      <c r="G48" s="2">
        <v>6.6520676612854004</v>
      </c>
      <c r="H48" s="2">
        <v>6.7145805358886719</v>
      </c>
      <c r="I48" s="2">
        <v>6.5743393898010254</v>
      </c>
      <c r="J48" s="2">
        <v>6.6831045150756836</v>
      </c>
      <c r="K48" s="2">
        <v>6.3928918838500977</v>
      </c>
      <c r="L48" s="2">
        <v>7.492438793182373</v>
      </c>
      <c r="M48" s="1" t="s">
        <v>261</v>
      </c>
    </row>
    <row r="49" spans="1:13">
      <c r="A49" s="1" t="s">
        <v>208</v>
      </c>
      <c r="B49" s="2"/>
      <c r="C49" s="2">
        <v>8.3378391265869141</v>
      </c>
      <c r="D49" s="2">
        <v>5.8187952041625977</v>
      </c>
      <c r="E49" s="2">
        <v>6.0373325347900391</v>
      </c>
      <c r="F49" s="2">
        <v>7.2826423645019531</v>
      </c>
      <c r="G49" s="2">
        <v>6.6201410293579102</v>
      </c>
      <c r="H49" s="2">
        <v>5.4761486053466797</v>
      </c>
      <c r="I49" s="2">
        <v>6.556358814239502</v>
      </c>
      <c r="J49" s="2">
        <v>7.3338842391967773</v>
      </c>
      <c r="K49" s="2">
        <v>6.448173999786377</v>
      </c>
      <c r="L49" s="2">
        <v>7.0190486907958984</v>
      </c>
      <c r="M49" s="1" t="s">
        <v>261</v>
      </c>
    </row>
    <row r="50" spans="1:13">
      <c r="A50" s="1" t="s">
        <v>209</v>
      </c>
      <c r="B50" s="2">
        <v>73.198188781738281</v>
      </c>
      <c r="C50" s="2">
        <v>6.6360630989074707</v>
      </c>
      <c r="D50" s="2">
        <v>7.099949836730957</v>
      </c>
      <c r="E50" s="2">
        <v>6.948237419128418</v>
      </c>
      <c r="F50" s="2">
        <v>8.3416986465454102</v>
      </c>
      <c r="G50" s="2">
        <v>7.4342341423034668</v>
      </c>
      <c r="H50" s="2">
        <v>6.7575492858886719</v>
      </c>
      <c r="I50" s="2">
        <v>6.5472440719604492</v>
      </c>
      <c r="J50" s="2">
        <v>7.4033331871032715</v>
      </c>
      <c r="K50" s="2">
        <v>7.8579044342041016</v>
      </c>
      <c r="L50" s="2">
        <v>8.4425697326660156</v>
      </c>
      <c r="M50" s="1" t="s">
        <v>262</v>
      </c>
    </row>
    <row r="51" spans="1:13">
      <c r="A51" s="1" t="s">
        <v>210</v>
      </c>
      <c r="B51" s="2"/>
      <c r="C51" s="2">
        <v>7.1462039947509766</v>
      </c>
      <c r="D51" s="2">
        <v>6.687309741973877</v>
      </c>
      <c r="E51" s="2">
        <v>6.4237575531005859</v>
      </c>
      <c r="F51" s="2">
        <v>5.8656787872314453</v>
      </c>
      <c r="G51" s="2">
        <v>6.7953891754150391</v>
      </c>
      <c r="H51" s="2">
        <v>6.3142185211181641</v>
      </c>
      <c r="I51" s="2">
        <v>6.0209579467773438</v>
      </c>
      <c r="J51" s="2">
        <v>6.2106561660766602</v>
      </c>
      <c r="K51" s="2">
        <v>5.8255796432495117</v>
      </c>
      <c r="L51" s="2">
        <v>7.3048825263977051</v>
      </c>
      <c r="M51" s="1" t="s">
        <v>263</v>
      </c>
    </row>
    <row r="52" spans="1:13">
      <c r="A52" s="1" t="s">
        <v>211</v>
      </c>
      <c r="B52" s="2"/>
      <c r="C52" s="2">
        <v>8.7061567306518555</v>
      </c>
      <c r="D52" s="2">
        <v>6.5954198837280273</v>
      </c>
      <c r="E52" s="2">
        <v>6.4627084732055664</v>
      </c>
      <c r="F52" s="2">
        <v>7.8539795875549316</v>
      </c>
      <c r="G52" s="2">
        <v>6.5732159614562988</v>
      </c>
      <c r="H52" s="2">
        <v>5.5971922874450684</v>
      </c>
      <c r="I52" s="2">
        <v>5.5498595237731934</v>
      </c>
      <c r="J52" s="2">
        <v>7.4484906196594238</v>
      </c>
      <c r="K52" s="2">
        <v>6.1365499496459961</v>
      </c>
      <c r="L52" s="2">
        <v>7.747349739074707</v>
      </c>
      <c r="M52" s="1" t="s">
        <v>264</v>
      </c>
    </row>
    <row r="53" spans="1:13">
      <c r="A53" s="1" t="s">
        <v>212</v>
      </c>
      <c r="B53" s="2"/>
      <c r="C53" s="2">
        <v>8.2453813552856445</v>
      </c>
      <c r="D53" s="2">
        <v>5.9322199821472168</v>
      </c>
      <c r="E53" s="2">
        <v>7.193760871887207</v>
      </c>
      <c r="F53" s="2">
        <v>6.7104687690734863</v>
      </c>
      <c r="G53" s="2">
        <v>6.2682938575744629</v>
      </c>
      <c r="H53" s="2">
        <v>6.1015195846557617</v>
      </c>
      <c r="I53" s="2">
        <v>5.2863540649414063</v>
      </c>
      <c r="J53" s="2">
        <v>7.0093445777893066</v>
      </c>
      <c r="K53" s="2">
        <v>6.4252910614013672</v>
      </c>
      <c r="L53" s="2">
        <v>7.9124264717102051</v>
      </c>
      <c r="M53" s="1" t="s">
        <v>265</v>
      </c>
    </row>
    <row r="54" spans="1:13">
      <c r="A54" s="1" t="s">
        <v>213</v>
      </c>
      <c r="B54" s="2">
        <v>71.131591796875</v>
      </c>
      <c r="C54" s="2">
        <v>7.4729647636413574</v>
      </c>
      <c r="D54" s="2">
        <v>6.8649358749389648</v>
      </c>
      <c r="E54" s="2">
        <v>6.434295654296875</v>
      </c>
      <c r="F54" s="2">
        <v>7.449798583984375</v>
      </c>
      <c r="G54" s="2">
        <v>7.3079996109008789</v>
      </c>
      <c r="H54" s="2">
        <v>6.550814151763916</v>
      </c>
      <c r="I54" s="2">
        <v>6.5118298530578613</v>
      </c>
      <c r="J54" s="2">
        <v>7.046867847442627</v>
      </c>
      <c r="K54" s="2">
        <v>7.2982816696166992</v>
      </c>
      <c r="L54" s="2">
        <v>8.4389839172363281</v>
      </c>
      <c r="M54" s="1" t="s">
        <v>266</v>
      </c>
    </row>
    <row r="55" spans="1:13">
      <c r="A55" s="1" t="s">
        <v>214</v>
      </c>
      <c r="B55" s="2">
        <v>68.777427673339844</v>
      </c>
      <c r="C55" s="2">
        <v>7.4384136199951172</v>
      </c>
      <c r="D55" s="2">
        <v>6.8231024742126465</v>
      </c>
      <c r="E55" s="2">
        <v>6.3870248794555664</v>
      </c>
      <c r="F55" s="2">
        <v>7.0268964767456055</v>
      </c>
      <c r="G55" s="2">
        <v>7.2578649520874023</v>
      </c>
      <c r="H55" s="2">
        <v>6.7906150817871094</v>
      </c>
      <c r="I55" s="2">
        <v>6.5614032745361328</v>
      </c>
      <c r="J55" s="2">
        <v>7.0363755226135254</v>
      </c>
      <c r="K55" s="2">
        <v>5.9352936744689941</v>
      </c>
      <c r="L55" s="2">
        <v>7.5187849998474121</v>
      </c>
      <c r="M55" s="1" t="s">
        <v>267</v>
      </c>
    </row>
    <row r="56" spans="1:13">
      <c r="A56" s="1" t="s">
        <v>215</v>
      </c>
      <c r="B56" s="2">
        <v>67.873130798339844</v>
      </c>
      <c r="C56" s="2">
        <v>7.4412140846252441</v>
      </c>
      <c r="D56" s="2">
        <v>6.4783377647399902</v>
      </c>
      <c r="E56" s="2">
        <v>6.7372140884399414</v>
      </c>
      <c r="F56" s="2">
        <v>7.4455842971801758</v>
      </c>
      <c r="G56" s="2">
        <v>6.3680295944213867</v>
      </c>
      <c r="H56" s="2">
        <v>4.7712249755859375</v>
      </c>
      <c r="I56" s="2">
        <v>7.3914146423339844</v>
      </c>
      <c r="J56" s="2">
        <v>7.6456761360168457</v>
      </c>
      <c r="K56" s="2">
        <v>6.4923095703125</v>
      </c>
      <c r="L56" s="2">
        <v>7.2115688323974609</v>
      </c>
      <c r="M56" s="1" t="s">
        <v>268</v>
      </c>
    </row>
    <row r="57" spans="1:13">
      <c r="A57" s="1" t="s">
        <v>216</v>
      </c>
      <c r="B57" s="2">
        <v>68.129081726074219</v>
      </c>
      <c r="C57" s="2">
        <v>7.5641098022460938</v>
      </c>
      <c r="D57" s="2">
        <v>6.4428505897521973</v>
      </c>
      <c r="E57" s="2">
        <v>6.289618968963623</v>
      </c>
      <c r="F57" s="2">
        <v>7.172370433807373</v>
      </c>
      <c r="G57" s="2">
        <v>6.7008352279663086</v>
      </c>
      <c r="H57" s="2">
        <v>5.5296030044555664</v>
      </c>
      <c r="I57" s="2">
        <v>6.575648307800293</v>
      </c>
      <c r="J57" s="2">
        <v>7.5812296867370605</v>
      </c>
      <c r="K57" s="2">
        <v>6.743628978729248</v>
      </c>
      <c r="L57" s="2">
        <v>7.6133818626403809</v>
      </c>
      <c r="M57" s="1" t="s">
        <v>269</v>
      </c>
    </row>
    <row r="58" spans="1:13">
      <c r="A58" s="1" t="s">
        <v>217</v>
      </c>
      <c r="B58" s="2">
        <v>68.744552612304688</v>
      </c>
      <c r="C58" s="2">
        <v>7.5136032104492188</v>
      </c>
      <c r="D58" s="2">
        <v>7.0552730560302734</v>
      </c>
      <c r="E58" s="2">
        <v>6.8139467239379883</v>
      </c>
      <c r="F58" s="2">
        <v>7.0646266937255859</v>
      </c>
      <c r="G58" s="2">
        <v>6.4719381332397461</v>
      </c>
      <c r="H58" s="2">
        <v>6.4196443557739258</v>
      </c>
      <c r="I58" s="2">
        <v>6.7475848197937012</v>
      </c>
      <c r="J58" s="2">
        <v>6.8246045112609863</v>
      </c>
      <c r="K58" s="2">
        <v>6.8719077110290527</v>
      </c>
      <c r="L58" s="2">
        <v>7.6354455947875977</v>
      </c>
      <c r="M58" s="1" t="s">
        <v>270</v>
      </c>
    </row>
    <row r="59" spans="1:13">
      <c r="A59" s="1" t="s">
        <v>218</v>
      </c>
      <c r="B59" s="2"/>
      <c r="C59" s="2">
        <v>8.4664878845214844</v>
      </c>
      <c r="D59" s="2">
        <v>6.2792434692382813</v>
      </c>
      <c r="E59" s="2">
        <v>6.4638571739196777</v>
      </c>
      <c r="F59" s="2">
        <v>8.2084980010986328</v>
      </c>
      <c r="G59" s="2">
        <v>6.7643656730651855</v>
      </c>
      <c r="H59" s="2">
        <v>5.9336743354797363</v>
      </c>
      <c r="I59" s="2">
        <v>6.747159481048584</v>
      </c>
      <c r="J59" s="2">
        <v>7.5219564437866211</v>
      </c>
      <c r="K59" s="2">
        <v>5.8652076721191406</v>
      </c>
      <c r="L59" s="2">
        <v>6.6063957214355469</v>
      </c>
      <c r="M59" s="1" t="s">
        <v>271</v>
      </c>
    </row>
    <row r="60" spans="1:13">
      <c r="A60" s="1" t="s">
        <v>219</v>
      </c>
      <c r="B60" s="2">
        <v>68.943199157714844</v>
      </c>
      <c r="C60" s="2">
        <v>8.1473007202148438</v>
      </c>
      <c r="D60" s="2">
        <v>6.5754356384277344</v>
      </c>
      <c r="E60" s="2">
        <v>6.1746792793273926</v>
      </c>
      <c r="F60" s="2">
        <v>7.3714323043823242</v>
      </c>
      <c r="G60" s="2">
        <v>6.8757753372192383</v>
      </c>
      <c r="H60" s="2">
        <v>6.9819784164428711</v>
      </c>
      <c r="I60" s="2">
        <v>5.6726531982421875</v>
      </c>
      <c r="J60" s="2">
        <v>8.102046012878418</v>
      </c>
      <c r="K60" s="2">
        <v>6.5859565734863281</v>
      </c>
      <c r="L60" s="2">
        <v>6.9774117469787598</v>
      </c>
      <c r="M60" s="1" t="s">
        <v>271</v>
      </c>
    </row>
    <row r="61" spans="1:13">
      <c r="A61" s="1" t="s">
        <v>220</v>
      </c>
      <c r="B61" s="2"/>
      <c r="C61" s="2">
        <v>7.3641014099121094</v>
      </c>
      <c r="D61" s="2">
        <v>5.6626014709472656</v>
      </c>
      <c r="E61" s="2">
        <v>6.2984209060668945</v>
      </c>
      <c r="F61" s="2">
        <v>6.665320873260498</v>
      </c>
      <c r="G61" s="2">
        <v>6.6208953857421875</v>
      </c>
      <c r="H61" s="2">
        <v>6.2308740615844727</v>
      </c>
      <c r="I61" s="2">
        <v>6.0296940803527832</v>
      </c>
      <c r="J61" s="2">
        <v>7.463320255279541</v>
      </c>
      <c r="K61" s="2">
        <v>6.4321823120117188</v>
      </c>
      <c r="L61" s="2">
        <v>7.3375153541564941</v>
      </c>
      <c r="M61" s="1" t="s">
        <v>272</v>
      </c>
    </row>
    <row r="62" spans="1:13">
      <c r="A62" s="1" t="s">
        <v>221</v>
      </c>
      <c r="B62" s="2"/>
      <c r="C62" s="2">
        <v>6.4163613319396973</v>
      </c>
      <c r="D62" s="2">
        <v>6.3501968383789063</v>
      </c>
      <c r="E62" s="2">
        <v>5.9938759803771973</v>
      </c>
      <c r="F62" s="2">
        <v>8.3635501861572266</v>
      </c>
      <c r="G62" s="2">
        <v>6.3042421340942383</v>
      </c>
      <c r="H62" s="2">
        <v>6.9511041641235352</v>
      </c>
      <c r="I62" s="2">
        <v>6.0084748268127441</v>
      </c>
      <c r="J62" s="2">
        <v>7.1456456184387207</v>
      </c>
      <c r="K62" s="2">
        <v>5.8002967834472656</v>
      </c>
      <c r="L62" s="2">
        <v>7.3413429260253906</v>
      </c>
      <c r="M62" s="1" t="s">
        <v>273</v>
      </c>
    </row>
    <row r="63" spans="1:13">
      <c r="A63" s="1" t="s">
        <v>222</v>
      </c>
      <c r="B63" s="2">
        <v>68.285728454589844</v>
      </c>
      <c r="C63" s="2">
        <v>7.3012466430664063</v>
      </c>
      <c r="D63" s="2">
        <v>6.2828855514526367</v>
      </c>
      <c r="E63" s="2">
        <v>6.8244791030883789</v>
      </c>
      <c r="F63" s="2">
        <v>7.2504911422729492</v>
      </c>
      <c r="G63" s="2">
        <v>6.7960348129272461</v>
      </c>
      <c r="H63" s="2">
        <v>6.0419540405273438</v>
      </c>
      <c r="I63" s="2">
        <v>6.2805314064025879</v>
      </c>
      <c r="J63" s="2">
        <v>7.1674513816833496</v>
      </c>
      <c r="K63" s="2">
        <v>7.1467657089233398</v>
      </c>
      <c r="L63" s="2">
        <v>7.7599868774414063</v>
      </c>
      <c r="M63" s="1" t="s">
        <v>274</v>
      </c>
    </row>
    <row r="64" spans="1:13">
      <c r="A64" s="4" t="s">
        <v>223</v>
      </c>
      <c r="B64" s="5"/>
      <c r="C64" s="5">
        <v>6.7548236846923828</v>
      </c>
      <c r="D64" s="5">
        <v>6.8564305305480957</v>
      </c>
      <c r="E64" s="5">
        <v>7.3273582458496094</v>
      </c>
      <c r="F64" s="5">
        <v>7.7234220504760742</v>
      </c>
      <c r="G64" s="5">
        <v>7.3617563247680664</v>
      </c>
      <c r="H64" s="5">
        <v>5.7769341468811035</v>
      </c>
      <c r="I64" s="5">
        <v>6.4852447509765625</v>
      </c>
      <c r="J64" s="5">
        <v>6.6187896728515625</v>
      </c>
      <c r="K64" s="5">
        <v>5.7134799957275391</v>
      </c>
      <c r="L64" s="5">
        <v>7.7158346176147461</v>
      </c>
      <c r="M64" s="1" t="s">
        <v>275</v>
      </c>
    </row>
    <row r="66" spans="1:12">
      <c r="A66" s="9" t="s">
        <v>5</v>
      </c>
      <c r="B66" s="10">
        <f>SUMIF(A2:A64,A66,B2:B64)</f>
        <v>0</v>
      </c>
      <c r="C66" s="10">
        <f>SUMIF(A2:A64,A66,C2:C64)</f>
        <v>6.7548236846923828</v>
      </c>
      <c r="D66" s="10">
        <f>SUMIF(A2:A64,A66,D2:D64)</f>
        <v>6.8564305305480957</v>
      </c>
      <c r="E66" s="10">
        <f>SUMIF(A2:A64,A66,E2:E64)</f>
        <v>7.3273582458496094</v>
      </c>
      <c r="F66" s="10">
        <f>SUMIF(A2:A64,A66,F2:F64)</f>
        <v>7.7234220504760742</v>
      </c>
      <c r="G66" s="10">
        <f>SUMIF(A2:A64,A66,G2:G64)</f>
        <v>7.3617563247680664</v>
      </c>
      <c r="H66" s="10">
        <f>SUMIF(A2:A64,A66,H2:H64)</f>
        <v>5.7769341468811035</v>
      </c>
      <c r="I66" s="10">
        <f>SUMIF(A2:A64,A66,I2:I64)</f>
        <v>6.4852447509765625</v>
      </c>
      <c r="J66" s="10">
        <f>SUMIF(A2:A64,A66,J2:J64)</f>
        <v>6.6187896728515625</v>
      </c>
      <c r="K66" s="10">
        <f>SUMIF(A2:A64,A66,K2:K64)</f>
        <v>5.7134799957275391</v>
      </c>
      <c r="L66" s="10">
        <f>SUMIF(A2:A64,A66,L2:L64)</f>
        <v>7.7158346176147461</v>
      </c>
    </row>
    <row r="67" spans="1:12">
      <c r="A67" s="6" t="s">
        <v>117</v>
      </c>
      <c r="B67" s="7">
        <f t="shared" ref="B67:L67" si="0">MIN(B2:B64)</f>
        <v>67.873130798339844</v>
      </c>
      <c r="C67" s="7">
        <f t="shared" si="0"/>
        <v>5.5521774291992188</v>
      </c>
      <c r="D67" s="7">
        <f t="shared" si="0"/>
        <v>5.5522527694702148</v>
      </c>
      <c r="E67" s="7">
        <f t="shared" si="0"/>
        <v>4.8037805557250977</v>
      </c>
      <c r="F67" s="7">
        <f t="shared" si="0"/>
        <v>5.6206507682800293</v>
      </c>
      <c r="G67" s="7">
        <f t="shared" si="0"/>
        <v>5.7196989059448242</v>
      </c>
      <c r="H67" s="7">
        <f t="shared" si="0"/>
        <v>3.7991547584533691</v>
      </c>
      <c r="I67" s="7">
        <f t="shared" si="0"/>
        <v>5.2863540649414063</v>
      </c>
      <c r="J67" s="7">
        <f t="shared" si="0"/>
        <v>5.6797394752502441</v>
      </c>
      <c r="K67" s="7">
        <f t="shared" si="0"/>
        <v>4.6129064559936523</v>
      </c>
      <c r="L67" s="7">
        <f t="shared" si="0"/>
        <v>6.3097176551818848</v>
      </c>
    </row>
    <row r="68" spans="1:12">
      <c r="A68" s="6" t="s">
        <v>118</v>
      </c>
      <c r="B68" s="7">
        <f t="shared" ref="B68:L68" si="1">MEDIAN(B2:B64)</f>
        <v>69.123825073242188</v>
      </c>
      <c r="C68" s="7">
        <f t="shared" si="1"/>
        <v>7.8122110366821289</v>
      </c>
      <c r="D68" s="7">
        <f t="shared" si="1"/>
        <v>6.5954198837280273</v>
      </c>
      <c r="E68" s="7">
        <f t="shared" si="1"/>
        <v>6.4638571739196777</v>
      </c>
      <c r="F68" s="7">
        <f t="shared" si="1"/>
        <v>7.4455842971801758</v>
      </c>
      <c r="G68" s="7">
        <f t="shared" si="1"/>
        <v>6.7775216102600098</v>
      </c>
      <c r="H68" s="7">
        <f t="shared" si="1"/>
        <v>5.8451757431030273</v>
      </c>
      <c r="I68" s="7">
        <f t="shared" si="1"/>
        <v>6.326934814453125</v>
      </c>
      <c r="J68" s="7">
        <f t="shared" si="1"/>
        <v>7.1825962066650391</v>
      </c>
      <c r="K68" s="7">
        <f t="shared" si="1"/>
        <v>6.3928918838500977</v>
      </c>
      <c r="L68" s="7">
        <f t="shared" si="1"/>
        <v>7.5457963943481445</v>
      </c>
    </row>
    <row r="69" spans="1:12">
      <c r="A69" s="6" t="s">
        <v>119</v>
      </c>
      <c r="B69" s="7">
        <f t="shared" ref="B69:L69" si="2">MAX(B2:B64)</f>
        <v>74.835182189941406</v>
      </c>
      <c r="C69" s="7">
        <f t="shared" si="2"/>
        <v>8.8786725997924805</v>
      </c>
      <c r="D69" s="7">
        <f t="shared" si="2"/>
        <v>7.8577704429626465</v>
      </c>
      <c r="E69" s="7">
        <f t="shared" si="2"/>
        <v>7.393796443939209</v>
      </c>
      <c r="F69" s="7">
        <f t="shared" si="2"/>
        <v>8.7928590774536133</v>
      </c>
      <c r="G69" s="7">
        <f t="shared" si="2"/>
        <v>7.6699466705322266</v>
      </c>
      <c r="H69" s="7">
        <f t="shared" si="2"/>
        <v>7.3678750991821289</v>
      </c>
      <c r="I69" s="7">
        <f t="shared" si="2"/>
        <v>7.4060702323913574</v>
      </c>
      <c r="J69" s="7">
        <f t="shared" si="2"/>
        <v>8.2833385467529297</v>
      </c>
      <c r="K69" s="7">
        <f t="shared" si="2"/>
        <v>7.8579044342041016</v>
      </c>
      <c r="L69" s="7">
        <f t="shared" si="2"/>
        <v>8.4425697326660156</v>
      </c>
    </row>
    <row r="70" spans="1:12">
      <c r="A70" s="6" t="s">
        <v>120</v>
      </c>
      <c r="B70" s="8" t="e">
        <f>RANK(B66,B2:B64,0)</f>
        <v>#N/A</v>
      </c>
      <c r="C70" s="8">
        <f>RANK(C66,C2:C64,0)</f>
        <v>57</v>
      </c>
      <c r="D70" s="8">
        <f t="shared" ref="D70:L70" si="3">RANK(D66,D2:D64,0)</f>
        <v>16</v>
      </c>
      <c r="E70" s="8">
        <f t="shared" si="3"/>
        <v>3</v>
      </c>
      <c r="F70" s="8">
        <f t="shared" si="3"/>
        <v>20</v>
      </c>
      <c r="G70" s="8">
        <f t="shared" si="3"/>
        <v>5</v>
      </c>
      <c r="H70" s="8">
        <f t="shared" si="3"/>
        <v>35</v>
      </c>
      <c r="I70" s="8">
        <f t="shared" si="3"/>
        <v>26</v>
      </c>
      <c r="J70" s="8">
        <f t="shared" si="3"/>
        <v>54</v>
      </c>
      <c r="K70" s="8">
        <f t="shared" si="3"/>
        <v>53</v>
      </c>
      <c r="L70" s="8">
        <f t="shared" si="3"/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90" zoomScaleNormal="90" workbookViewId="0">
      <pane xSplit="2" ySplit="1" topLeftCell="D35" activePane="bottomRight" state="frozen"/>
      <selection pane="topRight" activeCell="C1" sqref="C1"/>
      <selection pane="bottomLeft" activeCell="A2" sqref="A2"/>
      <selection pane="bottomRight" activeCell="V41" sqref="V41"/>
    </sheetView>
  </sheetViews>
  <sheetFormatPr defaultColWidth="8.85546875" defaultRowHeight="12.75"/>
  <cols>
    <col min="1" max="4" width="16.5703125" style="1" customWidth="1"/>
    <col min="5" max="5" width="22.28515625" style="1" customWidth="1"/>
    <col min="6" max="8" width="16.5703125" style="1" customWidth="1"/>
    <col min="9" max="9" width="22.7109375" style="1" customWidth="1"/>
    <col min="10" max="10" width="19.7109375" style="1" customWidth="1"/>
    <col min="11" max="13" width="16.5703125" style="1" customWidth="1"/>
    <col min="14" max="16384" width="8.85546875" style="1"/>
  </cols>
  <sheetData>
    <row r="1" spans="1:14" ht="51">
      <c r="A1" s="37" t="s">
        <v>4</v>
      </c>
      <c r="B1" s="38" t="s">
        <v>14</v>
      </c>
      <c r="C1" s="37" t="s">
        <v>127</v>
      </c>
      <c r="D1" s="37" t="s">
        <v>128</v>
      </c>
      <c r="E1" s="37" t="s">
        <v>129</v>
      </c>
      <c r="F1" s="37" t="s">
        <v>130</v>
      </c>
      <c r="G1" s="37" t="s">
        <v>131</v>
      </c>
      <c r="H1" s="37" t="s">
        <v>21</v>
      </c>
      <c r="I1" s="37" t="s">
        <v>133</v>
      </c>
      <c r="J1" s="37" t="s">
        <v>132</v>
      </c>
      <c r="K1" s="37" t="s">
        <v>62</v>
      </c>
      <c r="L1" s="37" t="s">
        <v>26</v>
      </c>
      <c r="M1" s="37" t="s">
        <v>22</v>
      </c>
      <c r="N1" s="49" t="s">
        <v>140</v>
      </c>
    </row>
    <row r="2" spans="1:14">
      <c r="A2" s="1" t="s">
        <v>1196</v>
      </c>
      <c r="B2" s="24">
        <v>5.7536935806274414</v>
      </c>
      <c r="C2" s="26">
        <v>0.61261260509490967</v>
      </c>
      <c r="D2" s="26">
        <v>0.35454544425010681</v>
      </c>
      <c r="E2" s="26">
        <v>0.27272728085517883</v>
      </c>
      <c r="F2" s="25">
        <v>10.329896907216495</v>
      </c>
      <c r="G2" s="25">
        <v>10</v>
      </c>
      <c r="H2" s="26">
        <v>0.56910568475723267</v>
      </c>
      <c r="I2" s="25">
        <v>54.683673858642578</v>
      </c>
      <c r="J2" s="25">
        <v>15.5</v>
      </c>
      <c r="K2" s="26">
        <v>0.47787609696388245</v>
      </c>
      <c r="L2" s="26">
        <v>0.6147540807723999</v>
      </c>
      <c r="M2" s="25">
        <v>7.024</v>
      </c>
      <c r="N2" s="1" t="s">
        <v>1259</v>
      </c>
    </row>
    <row r="3" spans="1:14">
      <c r="A3" s="1" t="s">
        <v>1197</v>
      </c>
      <c r="B3" s="24">
        <v>7.3853421211242676</v>
      </c>
      <c r="C3" s="26">
        <v>0.7109375</v>
      </c>
      <c r="D3" s="26">
        <v>0.5158730149269104</v>
      </c>
      <c r="E3" s="26">
        <v>0.43200001120567322</v>
      </c>
      <c r="F3" s="25">
        <v>6.1869158878504669</v>
      </c>
      <c r="G3" s="25">
        <v>7.2038834951456314</v>
      </c>
      <c r="H3" s="26">
        <v>0.65413534641265869</v>
      </c>
      <c r="I3" s="25">
        <v>76.553192138671875</v>
      </c>
      <c r="J3" s="25">
        <v>28.800000000000068</v>
      </c>
      <c r="K3" s="26">
        <v>0.68702292442321777</v>
      </c>
      <c r="L3" s="26">
        <v>0.69172930717468262</v>
      </c>
      <c r="M3" s="25">
        <v>6.8719999999999866</v>
      </c>
      <c r="N3" s="1" t="s">
        <v>1260</v>
      </c>
    </row>
    <row r="4" spans="1:14">
      <c r="A4" s="1" t="s">
        <v>1198</v>
      </c>
      <c r="B4" s="24">
        <v>7.2307357788085938</v>
      </c>
      <c r="C4" s="26">
        <v>0.65891474485397339</v>
      </c>
      <c r="D4" s="26">
        <v>0.57364338636398315</v>
      </c>
      <c r="E4" s="26">
        <v>0.39370077848434448</v>
      </c>
      <c r="F4" s="25">
        <v>7.908163265306122</v>
      </c>
      <c r="G4" s="25">
        <v>10.181818181818182</v>
      </c>
      <c r="H4" s="26">
        <v>0.67479676008224487</v>
      </c>
      <c r="I4" s="25">
        <v>73.666664123535156</v>
      </c>
      <c r="J4" s="25">
        <v>32.599999999999959</v>
      </c>
      <c r="K4" s="26">
        <v>0.40601503849029541</v>
      </c>
      <c r="L4" s="26">
        <v>0.71544712781906128</v>
      </c>
      <c r="M4" s="25">
        <v>6.8619999999999903</v>
      </c>
      <c r="N4" s="1" t="s">
        <v>1261</v>
      </c>
    </row>
    <row r="5" spans="1:14">
      <c r="A5" s="1" t="s">
        <v>1199</v>
      </c>
      <c r="B5" s="24">
        <v>6.4693527221679688</v>
      </c>
      <c r="C5" s="26">
        <v>0.66250002384185791</v>
      </c>
      <c r="D5" s="26">
        <v>0.44871795177459717</v>
      </c>
      <c r="E5" s="26">
        <v>0.33783784508705139</v>
      </c>
      <c r="F5" s="25">
        <v>12.055555555555555</v>
      </c>
      <c r="G5" s="25">
        <v>11.621212121212121</v>
      </c>
      <c r="H5" s="26">
        <v>0.65789473056793213</v>
      </c>
      <c r="I5" s="25">
        <v>67.830772399902344</v>
      </c>
      <c r="J5" s="25">
        <v>28</v>
      </c>
      <c r="K5" s="26">
        <v>0.77922075986862183</v>
      </c>
      <c r="L5" s="26">
        <v>0.61842107772827148</v>
      </c>
      <c r="M5" s="25">
        <v>6.4549999999999956</v>
      </c>
      <c r="N5" s="1" t="s">
        <v>1261</v>
      </c>
    </row>
    <row r="6" spans="1:14">
      <c r="A6" s="1" t="s">
        <v>1200</v>
      </c>
      <c r="B6" s="24">
        <v>4.8027677536010742</v>
      </c>
      <c r="C6" s="26">
        <v>0.71875</v>
      </c>
      <c r="D6" s="26">
        <v>0.65263158082962036</v>
      </c>
      <c r="E6" s="26">
        <v>0.62105262279510498</v>
      </c>
      <c r="F6" s="25">
        <v>26.814814814814813</v>
      </c>
      <c r="G6" s="25">
        <v>23.129870129870131</v>
      </c>
      <c r="H6" s="26">
        <v>0.71717172861099243</v>
      </c>
      <c r="I6" s="25">
        <v>55.643836975097656</v>
      </c>
      <c r="J6" s="25">
        <v>13.099999999999993</v>
      </c>
      <c r="K6" s="26">
        <v>0.30612245202064514</v>
      </c>
      <c r="L6" s="26">
        <v>0.75510203838348389</v>
      </c>
      <c r="M6" s="25">
        <v>6.8669999999999956</v>
      </c>
      <c r="N6" s="1" t="s">
        <v>1262</v>
      </c>
    </row>
    <row r="7" spans="1:14">
      <c r="A7" s="1" t="s">
        <v>1201</v>
      </c>
      <c r="B7" s="24">
        <v>7.0497126579284668</v>
      </c>
      <c r="C7" s="26">
        <v>0.45098039507865906</v>
      </c>
      <c r="D7" s="26">
        <v>0.30718955397605896</v>
      </c>
      <c r="E7" s="26">
        <v>0.28758171200752258</v>
      </c>
      <c r="F7" s="25">
        <v>4.5460992907801421</v>
      </c>
      <c r="G7" s="25">
        <v>6.0802919708029197</v>
      </c>
      <c r="H7" s="26">
        <v>0.50649350881576538</v>
      </c>
      <c r="I7" s="25">
        <v>67.816001892089844</v>
      </c>
      <c r="J7" s="25">
        <v>34.399999999999963</v>
      </c>
      <c r="K7" s="26">
        <v>0.47402596473693848</v>
      </c>
      <c r="L7" s="26">
        <v>0.54545456171035767</v>
      </c>
      <c r="M7" s="25">
        <v>7.2050000000000107</v>
      </c>
      <c r="N7" s="1" t="s">
        <v>1263</v>
      </c>
    </row>
    <row r="8" spans="1:14">
      <c r="A8" s="1" t="s">
        <v>1202</v>
      </c>
      <c r="B8" s="24">
        <v>5.2630805969238281</v>
      </c>
      <c r="C8" s="26">
        <v>0.81818181276321411</v>
      </c>
      <c r="D8" s="26">
        <v>0.25333333015441895</v>
      </c>
      <c r="E8" s="26">
        <v>0.19178082048892975</v>
      </c>
      <c r="F8" s="25">
        <v>7.064516129032258</v>
      </c>
      <c r="G8" s="25">
        <v>9.4</v>
      </c>
      <c r="H8" s="26">
        <v>0.35114502906799316</v>
      </c>
      <c r="I8" s="25">
        <v>55.549449920654297</v>
      </c>
      <c r="J8" s="25">
        <v>12.700000000000029</v>
      </c>
      <c r="K8" s="26">
        <v>0.54205608367919922</v>
      </c>
      <c r="L8" s="26">
        <v>0.44274809956550598</v>
      </c>
      <c r="M8" s="25">
        <v>6.6910000000000069</v>
      </c>
      <c r="N8" s="1" t="s">
        <v>1264</v>
      </c>
    </row>
    <row r="9" spans="1:14">
      <c r="A9" s="1" t="s">
        <v>1203</v>
      </c>
      <c r="B9" s="24">
        <v>6.6606903076171875</v>
      </c>
      <c r="C9" s="26">
        <v>0.66129034757614136</v>
      </c>
      <c r="D9" s="26">
        <v>0.51260507106781006</v>
      </c>
      <c r="E9" s="26">
        <v>0.45762711763381958</v>
      </c>
      <c r="F9" s="25">
        <v>13.275862068965518</v>
      </c>
      <c r="G9" s="25">
        <v>11.366666666666667</v>
      </c>
      <c r="H9" s="26">
        <v>0.73600000143051147</v>
      </c>
      <c r="I9" s="25">
        <v>60.201835632324219</v>
      </c>
      <c r="J9" s="25">
        <v>25.599999999999941</v>
      </c>
      <c r="K9" s="26">
        <v>0.579365074634552</v>
      </c>
      <c r="L9" s="26">
        <v>0.80158728361129761</v>
      </c>
      <c r="M9" s="25">
        <v>6.7160000000000064</v>
      </c>
      <c r="N9" s="1" t="s">
        <v>1265</v>
      </c>
    </row>
    <row r="10" spans="1:14">
      <c r="A10" s="1" t="s">
        <v>1204</v>
      </c>
      <c r="B10" s="24">
        <v>5.5738444328308105</v>
      </c>
      <c r="C10" s="26">
        <v>0.64166665077209473</v>
      </c>
      <c r="D10" s="26">
        <v>0.19491524994373322</v>
      </c>
      <c r="E10" s="26">
        <v>0.13445378839969635</v>
      </c>
      <c r="F10" s="25">
        <v>11.480392156862745</v>
      </c>
      <c r="G10" s="25">
        <v>12.330188679245284</v>
      </c>
      <c r="H10" s="26">
        <v>0.46629214286804199</v>
      </c>
      <c r="I10" s="25">
        <v>54.892307281494141</v>
      </c>
      <c r="J10" s="25">
        <v>23.300000000000079</v>
      </c>
      <c r="K10" s="26">
        <v>0.49324324727058411</v>
      </c>
      <c r="L10" s="26">
        <v>0.60451978445053101</v>
      </c>
      <c r="M10" s="25">
        <v>7.3200000000000021</v>
      </c>
      <c r="N10" s="1" t="s">
        <v>1266</v>
      </c>
    </row>
    <row r="11" spans="1:14">
      <c r="A11" s="1" t="s">
        <v>1205</v>
      </c>
      <c r="B11" s="24">
        <v>6.7210969924926758</v>
      </c>
      <c r="C11" s="26">
        <v>0.65306121110916138</v>
      </c>
      <c r="D11" s="26">
        <v>0.50515460968017578</v>
      </c>
      <c r="E11" s="26">
        <v>0.48421052098274231</v>
      </c>
      <c r="F11" s="25">
        <v>5.9880952380952381</v>
      </c>
      <c r="G11" s="25">
        <v>5.4177215189873413</v>
      </c>
      <c r="H11" s="26">
        <v>0.68316829204559326</v>
      </c>
      <c r="I11" s="25">
        <v>55.115943908691406</v>
      </c>
      <c r="J11" s="25">
        <v>20</v>
      </c>
      <c r="K11" s="26">
        <v>0.56999999284744263</v>
      </c>
      <c r="L11" s="26">
        <v>0.81000000238418579</v>
      </c>
      <c r="M11" s="25">
        <v>6.7110000000000092</v>
      </c>
      <c r="N11" s="1" t="s">
        <v>1266</v>
      </c>
    </row>
    <row r="12" spans="1:14">
      <c r="A12" s="1" t="s">
        <v>1206</v>
      </c>
      <c r="B12" s="24">
        <v>6.0126194953918457</v>
      </c>
      <c r="C12" s="26">
        <v>0.66666668653488159</v>
      </c>
      <c r="D12" s="26">
        <v>0.27368420362472534</v>
      </c>
      <c r="E12" s="26">
        <v>0.22340425848960876</v>
      </c>
      <c r="F12" s="25">
        <v>5.3452380952380949</v>
      </c>
      <c r="G12" s="25">
        <v>7.1888888888888891</v>
      </c>
      <c r="H12" s="26">
        <v>0.54807692766189575</v>
      </c>
      <c r="I12" s="25">
        <v>53.611763000488281</v>
      </c>
      <c r="J12" s="25">
        <v>19.5</v>
      </c>
      <c r="K12" s="26">
        <v>0.5339806079864502</v>
      </c>
      <c r="L12" s="26">
        <v>0.64705884456634521</v>
      </c>
      <c r="M12" s="25">
        <v>6.6480000000000139</v>
      </c>
      <c r="N12" s="1" t="s">
        <v>1267</v>
      </c>
    </row>
    <row r="13" spans="1:14">
      <c r="A13" s="1" t="s">
        <v>1207</v>
      </c>
      <c r="B13" s="24">
        <v>5.631493091583252</v>
      </c>
      <c r="C13" s="26">
        <v>0.63636362552642822</v>
      </c>
      <c r="D13" s="26">
        <v>0.29357796907424927</v>
      </c>
      <c r="E13" s="26">
        <v>0.29807692766189575</v>
      </c>
      <c r="F13" s="25">
        <v>8.1401869158878508</v>
      </c>
      <c r="G13" s="25">
        <v>9.3925233644859816</v>
      </c>
      <c r="H13" s="26">
        <v>0.59292036294937134</v>
      </c>
      <c r="I13" s="25">
        <v>54.676471710205078</v>
      </c>
      <c r="J13" s="25">
        <v>15.099999999999971</v>
      </c>
      <c r="K13" s="26">
        <v>0.56896549463272095</v>
      </c>
      <c r="L13" s="26">
        <v>0.74774771928787231</v>
      </c>
      <c r="M13" s="25">
        <v>6.4470000000000018</v>
      </c>
      <c r="N13" s="1" t="s">
        <v>1268</v>
      </c>
    </row>
    <row r="14" spans="1:14">
      <c r="A14" s="1" t="s">
        <v>1208</v>
      </c>
      <c r="B14" s="24">
        <v>6.9491362571716309</v>
      </c>
      <c r="C14" s="26">
        <v>0.67857140302658081</v>
      </c>
      <c r="D14" s="26">
        <v>0.47826087474822998</v>
      </c>
      <c r="E14" s="26">
        <v>0.37410071492195129</v>
      </c>
      <c r="F14" s="25">
        <v>7.0305343511450378</v>
      </c>
      <c r="G14" s="25">
        <v>6.9031007751937983</v>
      </c>
      <c r="H14" s="26">
        <v>0.66666668653488159</v>
      </c>
      <c r="I14" s="25">
        <v>64.696723937988281</v>
      </c>
      <c r="J14" s="25">
        <v>23.300000000000058</v>
      </c>
      <c r="K14" s="26">
        <v>0.53793102502822876</v>
      </c>
      <c r="L14" s="26">
        <v>0.78014183044433594</v>
      </c>
      <c r="M14" s="25">
        <v>6.7469999999999839</v>
      </c>
      <c r="N14" s="1" t="s">
        <v>1268</v>
      </c>
    </row>
    <row r="15" spans="1:14">
      <c r="A15" s="1" t="s">
        <v>1209</v>
      </c>
      <c r="B15" s="24">
        <v>5.6588101387023926</v>
      </c>
      <c r="C15" s="26">
        <v>0.50526314973831177</v>
      </c>
      <c r="D15" s="26">
        <v>0.25806450843811035</v>
      </c>
      <c r="E15" s="26">
        <v>0.28571429848670959</v>
      </c>
      <c r="F15" s="25">
        <v>7.802083333333333</v>
      </c>
      <c r="G15" s="25">
        <v>8.6770833333333339</v>
      </c>
      <c r="H15" s="26">
        <v>0.52475249767303467</v>
      </c>
      <c r="I15" s="25">
        <v>47.433734893798828</v>
      </c>
      <c r="J15" s="25">
        <v>25.900000000000052</v>
      </c>
      <c r="K15" s="26">
        <v>0.42990654706954956</v>
      </c>
      <c r="L15" s="26">
        <v>0.61386138200759888</v>
      </c>
      <c r="M15" s="25">
        <v>6.149999999999987</v>
      </c>
      <c r="N15" s="1" t="s">
        <v>1269</v>
      </c>
    </row>
    <row r="16" spans="1:14">
      <c r="A16" s="1" t="s">
        <v>1210</v>
      </c>
      <c r="B16" s="24">
        <v>7.1011257171630859</v>
      </c>
      <c r="C16" s="26">
        <v>0.55974841117858887</v>
      </c>
      <c r="D16" s="26">
        <v>0.24840764701366425</v>
      </c>
      <c r="E16" s="26">
        <v>0.22580644488334656</v>
      </c>
      <c r="F16" s="25">
        <v>10.228346456692913</v>
      </c>
      <c r="G16" s="25">
        <v>11.194244604316546</v>
      </c>
      <c r="H16" s="26">
        <v>0.61581921577453613</v>
      </c>
      <c r="I16" s="25">
        <v>56.347827911376953</v>
      </c>
      <c r="J16" s="25">
        <v>49.699999999999967</v>
      </c>
      <c r="K16" s="26">
        <v>0.4464285671710968</v>
      </c>
      <c r="L16" s="26">
        <v>0.7415730357170105</v>
      </c>
      <c r="M16" s="25">
        <v>6.5039999999999978</v>
      </c>
      <c r="N16" s="1" t="s">
        <v>1270</v>
      </c>
    </row>
    <row r="17" spans="1:14">
      <c r="A17" s="1" t="s">
        <v>1211</v>
      </c>
      <c r="B17" s="24">
        <v>5.8594789505004883</v>
      </c>
      <c r="C17" s="26">
        <v>0.52857142686843872</v>
      </c>
      <c r="D17" s="26">
        <v>0.37142857909202576</v>
      </c>
      <c r="E17" s="26">
        <v>0.326241135597229</v>
      </c>
      <c r="F17" s="25">
        <v>9.89051094890511</v>
      </c>
      <c r="G17" s="25">
        <v>10.086956521739131</v>
      </c>
      <c r="H17" s="26">
        <v>0.60402685403823853</v>
      </c>
      <c r="I17" s="25">
        <v>62.234848022460938</v>
      </c>
      <c r="J17" s="25">
        <v>18.300000000000029</v>
      </c>
      <c r="K17" s="26">
        <v>0.51020407676696777</v>
      </c>
      <c r="L17" s="26">
        <v>0.67114096879959106</v>
      </c>
      <c r="M17" s="25">
        <v>6.193999999999984</v>
      </c>
      <c r="N17" s="1" t="s">
        <v>1271</v>
      </c>
    </row>
    <row r="18" spans="1:14">
      <c r="A18" s="1" t="s">
        <v>1212</v>
      </c>
      <c r="B18" s="24">
        <v>6.145866870880127</v>
      </c>
      <c r="C18" s="26">
        <v>0.60396039485931396</v>
      </c>
      <c r="D18" s="26">
        <v>0.44329896569252014</v>
      </c>
      <c r="E18" s="26">
        <v>0.4375</v>
      </c>
      <c r="F18" s="25">
        <v>5.5473684210526315</v>
      </c>
      <c r="G18" s="25">
        <v>5.7065217391304346</v>
      </c>
      <c r="H18" s="26">
        <v>0.60824739933013916</v>
      </c>
      <c r="I18" s="25">
        <v>62.215908050537109</v>
      </c>
      <c r="J18" s="25">
        <v>16.700000000000031</v>
      </c>
      <c r="K18" s="26">
        <v>0.62745100259780884</v>
      </c>
      <c r="L18" s="26">
        <v>0.68041235208511353</v>
      </c>
      <c r="M18" s="25">
        <v>6.250999999999987</v>
      </c>
      <c r="N18" s="1" t="s">
        <v>1271</v>
      </c>
    </row>
    <row r="19" spans="1:14">
      <c r="A19" s="1" t="s">
        <v>1213</v>
      </c>
      <c r="B19" s="24">
        <v>6.1908321380615234</v>
      </c>
      <c r="C19" s="26">
        <v>0.5859375</v>
      </c>
      <c r="D19" s="26">
        <v>0.26984128355979919</v>
      </c>
      <c r="E19" s="26">
        <v>0.29268291592597961</v>
      </c>
      <c r="F19" s="25">
        <v>6.384615384615385</v>
      </c>
      <c r="G19" s="25">
        <v>5.7711864406779663</v>
      </c>
      <c r="H19" s="26">
        <v>0.6111111044883728</v>
      </c>
      <c r="I19" s="25">
        <v>64.491073608398438</v>
      </c>
      <c r="J19" s="25">
        <v>18.199999999999996</v>
      </c>
      <c r="K19" s="26">
        <v>0.52671754360198975</v>
      </c>
      <c r="L19" s="26">
        <v>0.7109375</v>
      </c>
      <c r="M19" s="25">
        <v>6.2150000000000061</v>
      </c>
      <c r="N19" s="1" t="s">
        <v>1272</v>
      </c>
    </row>
    <row r="20" spans="1:14">
      <c r="A20" s="1" t="s">
        <v>1214</v>
      </c>
      <c r="B20" s="24">
        <v>6.802666187286377</v>
      </c>
      <c r="C20" s="26">
        <v>0.60126584768295288</v>
      </c>
      <c r="D20" s="26">
        <v>0.33116883039474487</v>
      </c>
      <c r="E20" s="26">
        <v>0.24836601316928864</v>
      </c>
      <c r="F20" s="25">
        <v>4.8851351351351351</v>
      </c>
      <c r="G20" s="25">
        <v>6.2949640287769784</v>
      </c>
      <c r="H20" s="26">
        <v>0.59876543283462524</v>
      </c>
      <c r="I20" s="25">
        <v>70.533332824707031</v>
      </c>
      <c r="J20" s="25">
        <v>22.800000000000065</v>
      </c>
      <c r="K20" s="26">
        <v>0.68354427814483643</v>
      </c>
      <c r="L20" s="26">
        <v>0.74534159898757935</v>
      </c>
      <c r="M20" s="25">
        <v>6.5309999999999766</v>
      </c>
      <c r="N20" s="1" t="s">
        <v>1273</v>
      </c>
    </row>
    <row r="21" spans="1:14">
      <c r="A21" s="1" t="s">
        <v>1215</v>
      </c>
      <c r="B21" s="24">
        <v>6.2494850158691406</v>
      </c>
      <c r="C21" s="26">
        <v>0.7321428656578064</v>
      </c>
      <c r="D21" s="26">
        <v>0.45794391632080078</v>
      </c>
      <c r="E21" s="26">
        <v>0.3644859790802002</v>
      </c>
      <c r="F21" s="25">
        <v>8.2424242424242422</v>
      </c>
      <c r="G21" s="25">
        <v>9.463917525773196</v>
      </c>
      <c r="H21" s="26">
        <v>0.63478261232376099</v>
      </c>
      <c r="I21" s="25">
        <v>59.900001525878906</v>
      </c>
      <c r="J21" s="25">
        <v>14.599999999999973</v>
      </c>
      <c r="K21" s="26">
        <v>0.68103450536727905</v>
      </c>
      <c r="L21" s="26">
        <v>0.7652173638343811</v>
      </c>
      <c r="M21" s="25">
        <v>6.697999999999988</v>
      </c>
      <c r="N21" s="1" t="s">
        <v>1274</v>
      </c>
    </row>
    <row r="22" spans="1:14">
      <c r="A22" s="1" t="s">
        <v>1216</v>
      </c>
      <c r="B22" s="24">
        <v>5.5557413101196289</v>
      </c>
      <c r="C22" s="26">
        <v>0.75925928354263306</v>
      </c>
      <c r="D22" s="26">
        <v>0.42990654706954956</v>
      </c>
      <c r="E22" s="26">
        <v>0.31428572535514832</v>
      </c>
      <c r="F22" s="25">
        <v>9.6206896551724146</v>
      </c>
      <c r="G22" s="25">
        <v>12.062352941176471</v>
      </c>
      <c r="H22" s="26">
        <v>0.50847458839416504</v>
      </c>
      <c r="I22" s="25">
        <v>64.348838806152344</v>
      </c>
      <c r="J22" s="25">
        <v>15.299999999999969</v>
      </c>
      <c r="K22" s="26">
        <v>0.62608695030212402</v>
      </c>
      <c r="L22" s="26">
        <v>0.60683763027191162</v>
      </c>
      <c r="M22" s="25">
        <v>6.3999999999999853</v>
      </c>
      <c r="N22" s="1" t="s">
        <v>1275</v>
      </c>
    </row>
    <row r="23" spans="1:14">
      <c r="A23" s="1" t="s">
        <v>1217</v>
      </c>
      <c r="B23" s="24">
        <v>7.0807075500488281</v>
      </c>
      <c r="C23" s="26">
        <v>0.5972973108291626</v>
      </c>
      <c r="D23" s="26">
        <v>0.47696477174758911</v>
      </c>
      <c r="E23" s="26">
        <v>0.32328766584396362</v>
      </c>
      <c r="F23" s="25">
        <v>11.490140845070423</v>
      </c>
      <c r="G23" s="25">
        <v>11.593055555555555</v>
      </c>
      <c r="H23" s="26">
        <v>0.70025837421417236</v>
      </c>
      <c r="I23" s="25">
        <v>65.160118103027344</v>
      </c>
      <c r="J23" s="25">
        <v>36</v>
      </c>
      <c r="K23" s="26">
        <v>0.54404145479202271</v>
      </c>
      <c r="L23" s="26">
        <v>0.72868216037750244</v>
      </c>
      <c r="M23" s="25">
        <v>6.8400000000000096</v>
      </c>
      <c r="N23" s="1" t="s">
        <v>1276</v>
      </c>
    </row>
    <row r="24" spans="1:14">
      <c r="A24" s="1" t="s">
        <v>1218</v>
      </c>
      <c r="B24" s="24">
        <v>6.0800371170043945</v>
      </c>
      <c r="C24" s="26">
        <v>0.60824739933013916</v>
      </c>
      <c r="D24" s="26">
        <v>0.4166666567325592</v>
      </c>
      <c r="E24" s="26">
        <v>0.31578946113586426</v>
      </c>
      <c r="F24" s="25">
        <v>6.8588235294117643</v>
      </c>
      <c r="G24" s="25">
        <v>6.5348837209302326</v>
      </c>
      <c r="H24" s="26">
        <v>0.56000000238418579</v>
      </c>
      <c r="I24" s="25">
        <v>65.387496948242188</v>
      </c>
      <c r="J24" s="25">
        <v>21</v>
      </c>
      <c r="K24" s="26">
        <v>0.61000001430511475</v>
      </c>
      <c r="L24" s="26">
        <v>0.67000001668930054</v>
      </c>
      <c r="M24" s="25">
        <v>5.8300000000000027</v>
      </c>
      <c r="N24" s="1" t="s">
        <v>1277</v>
      </c>
    </row>
    <row r="25" spans="1:14">
      <c r="A25" s="1" t="s">
        <v>1219</v>
      </c>
      <c r="B25" s="24">
        <v>6.2442779541015625</v>
      </c>
      <c r="C25" s="26">
        <v>0.59183675050735474</v>
      </c>
      <c r="D25" s="26">
        <v>0.19148936867713928</v>
      </c>
      <c r="E25" s="26">
        <v>0.18085105717182159</v>
      </c>
      <c r="F25" s="25">
        <v>6.25</v>
      </c>
      <c r="G25" s="25">
        <v>7.2826086956521738</v>
      </c>
      <c r="H25" s="26">
        <v>0.4553571343421936</v>
      </c>
      <c r="I25" s="25">
        <v>56.118419647216797</v>
      </c>
      <c r="J25" s="25">
        <v>29.5</v>
      </c>
      <c r="K25" s="26">
        <v>0.40909090638160706</v>
      </c>
      <c r="L25" s="26">
        <v>0.61061948537826538</v>
      </c>
      <c r="M25" s="25">
        <v>7.0560000000000116</v>
      </c>
      <c r="N25" s="1" t="s">
        <v>1278</v>
      </c>
    </row>
    <row r="26" spans="1:14">
      <c r="A26" s="1" t="s">
        <v>1220</v>
      </c>
      <c r="B26" s="24">
        <v>7.5412797927856445</v>
      </c>
      <c r="C26" s="26">
        <v>0.61568629741668701</v>
      </c>
      <c r="D26" s="26">
        <v>0.23320157825946808</v>
      </c>
      <c r="E26" s="26">
        <v>0.1865079402923584</v>
      </c>
      <c r="F26" s="25">
        <v>6.0812499999999998</v>
      </c>
      <c r="G26" s="25">
        <v>7.0212765957446805</v>
      </c>
      <c r="H26" s="26">
        <v>0.57680249214172363</v>
      </c>
      <c r="I26" s="25">
        <v>55.0242919921875</v>
      </c>
      <c r="J26" s="25">
        <v>50.799999999999677</v>
      </c>
      <c r="K26" s="26">
        <v>0.46453902125358582</v>
      </c>
      <c r="L26" s="26">
        <v>0.6355140209197998</v>
      </c>
      <c r="M26" s="25">
        <v>6.8270000000000275</v>
      </c>
      <c r="N26" s="1" t="s">
        <v>1278</v>
      </c>
    </row>
    <row r="27" spans="1:14">
      <c r="A27" s="1" t="s">
        <v>1221</v>
      </c>
      <c r="B27" s="24">
        <v>7.4498295783996582</v>
      </c>
      <c r="C27" s="26">
        <v>0.63114756345748901</v>
      </c>
      <c r="D27" s="26">
        <v>0.38524588942527771</v>
      </c>
      <c r="E27" s="26">
        <v>0.38016527891159058</v>
      </c>
      <c r="F27" s="25">
        <v>4.2053571428571432</v>
      </c>
      <c r="G27" s="25">
        <v>5.2871287128712874</v>
      </c>
      <c r="H27" s="26">
        <v>0.59504133462905884</v>
      </c>
      <c r="I27" s="25">
        <v>61.163265228271484</v>
      </c>
      <c r="J27" s="25">
        <v>31.599999999999937</v>
      </c>
      <c r="K27" s="26">
        <v>0.52380955219268799</v>
      </c>
      <c r="L27" s="26">
        <v>0.68852460384368896</v>
      </c>
      <c r="M27" s="25">
        <v>7.1380000000000097</v>
      </c>
      <c r="N27" s="1" t="s">
        <v>1279</v>
      </c>
    </row>
    <row r="28" spans="1:14">
      <c r="A28" s="1" t="s">
        <v>1222</v>
      </c>
      <c r="B28" s="24">
        <v>6.7823004722595215</v>
      </c>
      <c r="C28" s="26">
        <v>0.48026314377784729</v>
      </c>
      <c r="D28" s="26">
        <v>0.29251700639724731</v>
      </c>
      <c r="E28" s="26">
        <v>0.2430555522441864</v>
      </c>
      <c r="F28" s="25">
        <v>8.4827586206896548</v>
      </c>
      <c r="G28" s="25">
        <v>9.8689655172413797</v>
      </c>
      <c r="H28" s="26">
        <v>0.64779871702194214</v>
      </c>
      <c r="I28" s="25">
        <v>67.201301574707031</v>
      </c>
      <c r="J28" s="25">
        <v>29.19999999999991</v>
      </c>
      <c r="K28" s="26">
        <v>0.68944096565246582</v>
      </c>
      <c r="L28" s="26">
        <v>0.6603773832321167</v>
      </c>
      <c r="M28" s="25">
        <v>6.9550000000000063</v>
      </c>
      <c r="N28" s="1" t="s">
        <v>1280</v>
      </c>
    </row>
    <row r="29" spans="1:14">
      <c r="A29" s="1" t="s">
        <v>1223</v>
      </c>
      <c r="B29" s="24">
        <v>7.1989412307739258</v>
      </c>
      <c r="C29" s="26">
        <v>0.57692307233810425</v>
      </c>
      <c r="D29" s="26">
        <v>0.33116883039474487</v>
      </c>
      <c r="E29" s="26">
        <v>0.24666666984558105</v>
      </c>
      <c r="F29" s="25">
        <v>6.1217391304347828</v>
      </c>
      <c r="G29" s="25">
        <v>11.711538461538462</v>
      </c>
      <c r="H29" s="26">
        <v>0.73964494466781616</v>
      </c>
      <c r="I29" s="25">
        <v>61.517856597900391</v>
      </c>
      <c r="J29" s="25">
        <v>36.5</v>
      </c>
      <c r="K29" s="26">
        <v>0.59036141633987427</v>
      </c>
      <c r="L29" s="26">
        <v>0.82035928964614868</v>
      </c>
      <c r="M29" s="25">
        <v>7.1029999999999935</v>
      </c>
      <c r="N29" s="1" t="s">
        <v>1280</v>
      </c>
    </row>
    <row r="30" spans="1:14">
      <c r="A30" s="1" t="s">
        <v>1224</v>
      </c>
      <c r="B30" s="24">
        <v>6.1230926513671875</v>
      </c>
      <c r="C30" s="26">
        <v>0.64835166931152344</v>
      </c>
      <c r="D30" s="26">
        <v>0.45054945349693298</v>
      </c>
      <c r="E30" s="26">
        <v>0.34146341681480408</v>
      </c>
      <c r="F30" s="25">
        <v>8.56</v>
      </c>
      <c r="G30" s="25">
        <v>11.602631578947367</v>
      </c>
      <c r="H30" s="26">
        <v>0.6185566782951355</v>
      </c>
      <c r="I30" s="25">
        <v>75.65753173828125</v>
      </c>
      <c r="J30" s="25">
        <v>13.700000000000024</v>
      </c>
      <c r="K30" s="26">
        <v>0.7032967209815979</v>
      </c>
      <c r="L30" s="26">
        <v>0.67708331346511841</v>
      </c>
      <c r="M30" s="25">
        <v>6.4649999999999981</v>
      </c>
      <c r="N30" s="1" t="s">
        <v>1281</v>
      </c>
    </row>
    <row r="31" spans="1:14">
      <c r="A31" s="1" t="s">
        <v>1225</v>
      </c>
      <c r="B31" s="24">
        <v>6.0306100845336914</v>
      </c>
      <c r="C31" s="26">
        <v>0.70652174949645996</v>
      </c>
      <c r="D31" s="26">
        <v>0.44086021184921265</v>
      </c>
      <c r="E31" s="26">
        <v>0.32222223281860352</v>
      </c>
      <c r="F31" s="25">
        <v>10.519480519480519</v>
      </c>
      <c r="G31" s="25">
        <v>11.573333333333334</v>
      </c>
      <c r="H31" s="26">
        <v>0.49000000953674316</v>
      </c>
      <c r="I31" s="25">
        <v>71.400001525878906</v>
      </c>
      <c r="J31" s="25">
        <v>23.800000000000004</v>
      </c>
      <c r="K31" s="26">
        <v>0.41237112879753113</v>
      </c>
      <c r="L31" s="26">
        <v>0.59405940771102905</v>
      </c>
      <c r="M31" s="25">
        <v>6.5650000000000137</v>
      </c>
      <c r="N31" s="1" t="s">
        <v>1282</v>
      </c>
    </row>
    <row r="32" spans="1:14">
      <c r="A32" s="1" t="s">
        <v>1226</v>
      </c>
      <c r="B32" s="24">
        <v>6.3604588508605957</v>
      </c>
      <c r="C32" s="26">
        <v>0.57971012592315674</v>
      </c>
      <c r="D32" s="26">
        <v>0.42647057771682739</v>
      </c>
      <c r="E32" s="26">
        <v>0.26119402050971985</v>
      </c>
      <c r="F32" s="25">
        <v>10.718181818181819</v>
      </c>
      <c r="G32" s="25">
        <v>12.373831775700934</v>
      </c>
      <c r="H32" s="26">
        <v>0.6538461446762085</v>
      </c>
      <c r="I32" s="25">
        <v>73.417388916015625</v>
      </c>
      <c r="J32" s="25">
        <v>28.199999999999928</v>
      </c>
      <c r="K32" s="26">
        <v>0.58273380994796753</v>
      </c>
      <c r="L32" s="26">
        <v>0.62790697813034058</v>
      </c>
      <c r="M32" s="25">
        <v>6.5359999999999756</v>
      </c>
      <c r="N32" s="1" t="s">
        <v>1283</v>
      </c>
    </row>
    <row r="33" spans="1:14">
      <c r="A33" s="1" t="s">
        <v>1227</v>
      </c>
      <c r="B33" s="24">
        <v>6.7675867080688477</v>
      </c>
      <c r="C33" s="26">
        <v>0.65853661298751831</v>
      </c>
      <c r="D33" s="26">
        <v>0.36885246634483337</v>
      </c>
      <c r="E33" s="26">
        <v>0.28688523173332214</v>
      </c>
      <c r="F33" s="25">
        <v>6.7037037037037033</v>
      </c>
      <c r="G33" s="25">
        <v>6.6382978723404253</v>
      </c>
      <c r="H33" s="26">
        <v>0.60629922151565552</v>
      </c>
      <c r="I33" s="25">
        <v>67.227851867675781</v>
      </c>
      <c r="J33" s="25">
        <v>25.30000000000005</v>
      </c>
      <c r="K33" s="26">
        <v>0.65040647983551025</v>
      </c>
      <c r="L33" s="26">
        <v>0.70866143703460693</v>
      </c>
      <c r="M33" s="25">
        <v>6.5099999999999927</v>
      </c>
      <c r="N33" s="1" t="s">
        <v>1284</v>
      </c>
    </row>
    <row r="34" spans="1:14">
      <c r="A34" s="1" t="s">
        <v>1228</v>
      </c>
      <c r="B34" s="24">
        <v>4.6129064559936523</v>
      </c>
      <c r="C34" s="26">
        <v>0.58928573131561279</v>
      </c>
      <c r="D34" s="26">
        <v>0.37837839126586914</v>
      </c>
      <c r="E34" s="26">
        <v>0.32432430982589722</v>
      </c>
      <c r="F34" s="25">
        <v>22.33009708737864</v>
      </c>
      <c r="G34" s="25">
        <v>18.428846153846152</v>
      </c>
      <c r="H34" s="26">
        <v>0.47899159789085388</v>
      </c>
      <c r="I34" s="25">
        <v>60.495326995849609</v>
      </c>
      <c r="J34" s="25">
        <v>16.799999999999969</v>
      </c>
      <c r="K34" s="26">
        <v>0.25862067937850952</v>
      </c>
      <c r="L34" s="26">
        <v>0.48717948794364929</v>
      </c>
      <c r="M34" s="25">
        <v>6.6200000000000037</v>
      </c>
      <c r="N34" s="1" t="s">
        <v>1285</v>
      </c>
    </row>
    <row r="35" spans="1:14">
      <c r="A35" s="1" t="s">
        <v>1229</v>
      </c>
      <c r="B35" s="24">
        <v>5.7595553398132324</v>
      </c>
      <c r="C35" s="26">
        <v>0.72093021869659424</v>
      </c>
      <c r="D35" s="26">
        <v>0.3571428656578064</v>
      </c>
      <c r="E35" s="26">
        <v>0.2738095223903656</v>
      </c>
      <c r="F35" s="25">
        <v>6.7848101265822782</v>
      </c>
      <c r="G35" s="25">
        <v>7.4698795180722888</v>
      </c>
      <c r="H35" s="26">
        <v>0.43000000715255737</v>
      </c>
      <c r="I35" s="25">
        <v>58.193180084228516</v>
      </c>
      <c r="J35" s="25">
        <v>17.799999999999969</v>
      </c>
      <c r="K35" s="26">
        <v>0.57446807622909546</v>
      </c>
      <c r="L35" s="26">
        <v>0.56999999284744263</v>
      </c>
      <c r="M35" s="25">
        <v>6.5330000000000066</v>
      </c>
      <c r="N35" s="1" t="s">
        <v>1286</v>
      </c>
    </row>
    <row r="36" spans="1:14">
      <c r="A36" s="1" t="s">
        <v>1230</v>
      </c>
      <c r="B36" s="24">
        <v>5.36529541015625</v>
      </c>
      <c r="C36" s="26">
        <v>0.62857145071029663</v>
      </c>
      <c r="D36" s="26">
        <v>0.20192307233810425</v>
      </c>
      <c r="E36" s="26">
        <v>0.20388349890708923</v>
      </c>
      <c r="F36" s="25">
        <v>6.9333333333333336</v>
      </c>
      <c r="G36" s="25">
        <v>7.8351648351648349</v>
      </c>
      <c r="H36" s="26">
        <v>0.35643565654754639</v>
      </c>
      <c r="I36" s="25">
        <v>52.886363983154297</v>
      </c>
      <c r="J36" s="25">
        <v>23.800000000000004</v>
      </c>
      <c r="K36" s="26">
        <v>0.37864077091217041</v>
      </c>
      <c r="L36" s="26">
        <v>0.42574256658554077</v>
      </c>
      <c r="M36" s="25">
        <v>6.2430000000000092</v>
      </c>
      <c r="N36" s="1" t="s">
        <v>1287</v>
      </c>
    </row>
    <row r="37" spans="1:14">
      <c r="A37" s="1" t="s">
        <v>1231</v>
      </c>
      <c r="B37" s="24">
        <v>6.1510930061340332</v>
      </c>
      <c r="C37" s="26">
        <v>0.55882352590560913</v>
      </c>
      <c r="D37" s="26">
        <v>0.43410852551460266</v>
      </c>
      <c r="E37" s="26">
        <v>0.4365079402923584</v>
      </c>
      <c r="F37" s="25">
        <v>12.696</v>
      </c>
      <c r="G37" s="25">
        <v>11.352</v>
      </c>
      <c r="H37" s="26">
        <v>0.68115943670272827</v>
      </c>
      <c r="I37" s="25">
        <v>58</v>
      </c>
      <c r="J37" s="25">
        <v>22.69999999999995</v>
      </c>
      <c r="K37" s="26">
        <v>0.40972220897674561</v>
      </c>
      <c r="L37" s="26">
        <v>0.73913043737411499</v>
      </c>
      <c r="M37" s="25">
        <v>6.7630000000000114</v>
      </c>
      <c r="N37" s="1" t="s">
        <v>1288</v>
      </c>
    </row>
    <row r="38" spans="1:14">
      <c r="A38" s="1" t="s">
        <v>1232</v>
      </c>
      <c r="B38" s="24">
        <v>6.0602154731750488</v>
      </c>
      <c r="C38" s="26">
        <v>0.62096774578094482</v>
      </c>
      <c r="D38" s="26">
        <v>0.2118644118309021</v>
      </c>
      <c r="E38" s="26">
        <v>0.20338982343673706</v>
      </c>
      <c r="F38" s="25">
        <v>6.3552631578947372</v>
      </c>
      <c r="G38" s="25">
        <v>7.117647058823529</v>
      </c>
      <c r="H38" s="26">
        <v>0.45528456568717957</v>
      </c>
      <c r="I38" s="25">
        <v>54.676471710205078</v>
      </c>
      <c r="J38" s="25">
        <v>27.599999999999941</v>
      </c>
      <c r="K38" s="26">
        <v>0.453125</v>
      </c>
      <c r="L38" s="26">
        <v>0.658730149269104</v>
      </c>
      <c r="M38" s="25">
        <v>6.4249999999999865</v>
      </c>
      <c r="N38" s="1" t="s">
        <v>1289</v>
      </c>
    </row>
    <row r="39" spans="1:14">
      <c r="A39" s="1" t="s">
        <v>1233</v>
      </c>
      <c r="B39" s="24">
        <v>6.5943813323974609</v>
      </c>
      <c r="C39" s="26">
        <v>0.71134018898010254</v>
      </c>
      <c r="D39" s="26">
        <v>0.2947368323802948</v>
      </c>
      <c r="E39" s="26">
        <v>0.30851063132286072</v>
      </c>
      <c r="F39" s="25">
        <v>6.1538461538461542</v>
      </c>
      <c r="G39" s="25">
        <v>8.8805970149253728</v>
      </c>
      <c r="H39" s="26">
        <v>0.64077669382095337</v>
      </c>
      <c r="I39" s="25">
        <v>74.770492553710938</v>
      </c>
      <c r="J39" s="25">
        <v>22.8</v>
      </c>
      <c r="K39" s="26">
        <v>0.68627452850341797</v>
      </c>
      <c r="L39" s="26">
        <v>0.68627452850341797</v>
      </c>
      <c r="M39" s="25">
        <v>6.6230000000000073</v>
      </c>
      <c r="N39" s="1" t="s">
        <v>1289</v>
      </c>
    </row>
    <row r="40" spans="1:14">
      <c r="A40" s="1" t="s">
        <v>1234</v>
      </c>
      <c r="B40" s="24">
        <v>7.1237392425537109</v>
      </c>
      <c r="C40" s="26">
        <v>0.7398374080657959</v>
      </c>
      <c r="D40" s="26">
        <v>0.57723575830459595</v>
      </c>
      <c r="E40" s="26">
        <v>0.42622950673103333</v>
      </c>
      <c r="F40" s="25">
        <v>4.2037037037037033</v>
      </c>
      <c r="G40" s="25">
        <v>4.37</v>
      </c>
      <c r="H40" s="26">
        <v>0.75423729419708252</v>
      </c>
      <c r="I40" s="25">
        <v>68.597938537597656</v>
      </c>
      <c r="J40" s="25">
        <v>15.900000000000038</v>
      </c>
      <c r="K40" s="26">
        <v>0.69105690717697144</v>
      </c>
      <c r="L40" s="26">
        <v>0.81355929374694824</v>
      </c>
      <c r="M40" s="25">
        <v>6.7100000000000088</v>
      </c>
      <c r="N40" s="1" t="s">
        <v>1290</v>
      </c>
    </row>
    <row r="41" spans="1:14">
      <c r="A41" s="1" t="s">
        <v>1235</v>
      </c>
      <c r="B41" s="24">
        <v>6.565152645111084</v>
      </c>
      <c r="C41" s="26">
        <v>0.42741936445236206</v>
      </c>
      <c r="D41" s="26">
        <v>0.32773110270500183</v>
      </c>
      <c r="E41" s="26">
        <v>0.25619834661483765</v>
      </c>
      <c r="F41" s="25">
        <v>9.0714285714285712</v>
      </c>
      <c r="G41" s="25">
        <v>9.7478991596638647</v>
      </c>
      <c r="H41" s="26">
        <v>0.62676054239273071</v>
      </c>
      <c r="I41" s="25">
        <v>68.024192810058594</v>
      </c>
      <c r="J41" s="25">
        <v>21.699999999999957</v>
      </c>
      <c r="K41" s="26">
        <v>0.62043797969818115</v>
      </c>
      <c r="L41" s="26">
        <v>0.69285714626312256</v>
      </c>
      <c r="M41" s="25">
        <v>7.3690000000000158</v>
      </c>
      <c r="N41" s="1" t="s">
        <v>1291</v>
      </c>
    </row>
    <row r="42" spans="1:14">
      <c r="A42" s="1" t="s">
        <v>1236</v>
      </c>
      <c r="B42" s="24">
        <v>5.6418190002441406</v>
      </c>
      <c r="C42" s="26">
        <v>0.61165046691894531</v>
      </c>
      <c r="D42" s="26">
        <v>0.13725490868091583</v>
      </c>
      <c r="E42" s="26">
        <v>7.6923079788684845E-2</v>
      </c>
      <c r="F42" s="25">
        <v>9.6631578947368428</v>
      </c>
      <c r="G42" s="25">
        <v>9.4270833333333339</v>
      </c>
      <c r="H42" s="26">
        <v>0.35810810327529907</v>
      </c>
      <c r="I42" s="25">
        <v>58.709091186523438</v>
      </c>
      <c r="J42" s="25">
        <v>25.699999999999928</v>
      </c>
      <c r="K42" s="26">
        <v>0.341269850730896</v>
      </c>
      <c r="L42" s="26">
        <v>0.46979865431785583</v>
      </c>
      <c r="M42" s="25">
        <v>6.9589999999999756</v>
      </c>
      <c r="N42" s="1" t="s">
        <v>1292</v>
      </c>
    </row>
    <row r="43" spans="1:14">
      <c r="A43" s="1" t="s">
        <v>1237</v>
      </c>
      <c r="B43" s="24">
        <v>6.7634878158569336</v>
      </c>
      <c r="C43" s="26">
        <v>0.48760330677032471</v>
      </c>
      <c r="D43" s="26">
        <v>0.36752137541770935</v>
      </c>
      <c r="E43" s="26">
        <v>0.29310345649719238</v>
      </c>
      <c r="F43" s="25">
        <v>10.340425531914894</v>
      </c>
      <c r="G43" s="25">
        <v>12.534653465346535</v>
      </c>
      <c r="H43" s="26">
        <v>0.63846153020858765</v>
      </c>
      <c r="I43" s="25">
        <v>65.60638427734375</v>
      </c>
      <c r="J43" s="25">
        <v>33.599999999999966</v>
      </c>
      <c r="K43" s="26">
        <v>0.4921875</v>
      </c>
      <c r="L43" s="26">
        <v>0.69230771064758301</v>
      </c>
      <c r="M43" s="25">
        <v>7.3579999999999766</v>
      </c>
      <c r="N43" s="1" t="s">
        <v>1293</v>
      </c>
    </row>
    <row r="44" spans="1:14">
      <c r="A44" s="1" t="s">
        <v>1238</v>
      </c>
      <c r="B44" s="24">
        <v>6.2644171714782715</v>
      </c>
      <c r="C44" s="26">
        <v>0.72897195816040039</v>
      </c>
      <c r="D44" s="26">
        <v>0.72380954027175903</v>
      </c>
      <c r="E44" s="26">
        <v>0.49056604504585266</v>
      </c>
      <c r="F44" s="25">
        <v>12.626506024096386</v>
      </c>
      <c r="G44" s="25">
        <v>10.913333333333334</v>
      </c>
      <c r="H44" s="26">
        <v>0.85585588216781616</v>
      </c>
      <c r="I44" s="25">
        <v>61.125</v>
      </c>
      <c r="J44" s="25">
        <v>18.599999999999962</v>
      </c>
      <c r="K44" s="26">
        <v>0.2589285671710968</v>
      </c>
      <c r="L44" s="26">
        <v>0.7181817889213562</v>
      </c>
      <c r="M44" s="25">
        <v>6.2980000000000009</v>
      </c>
      <c r="N44" s="1" t="s">
        <v>1294</v>
      </c>
    </row>
    <row r="45" spans="1:14">
      <c r="A45" s="1" t="s">
        <v>1239</v>
      </c>
      <c r="B45" s="24">
        <v>7.4347219467163086</v>
      </c>
      <c r="C45" s="26">
        <v>0.6538461446762085</v>
      </c>
      <c r="D45" s="26">
        <v>0.56818181276321411</v>
      </c>
      <c r="E45" s="26">
        <v>0.44615384936332703</v>
      </c>
      <c r="F45" s="25">
        <v>7.6942148760330582</v>
      </c>
      <c r="G45" s="25">
        <v>9.8165137614678901</v>
      </c>
      <c r="H45" s="26">
        <v>0.69852942228317261</v>
      </c>
      <c r="I45" s="25">
        <v>64.868423461914063</v>
      </c>
      <c r="J45" s="25">
        <v>34.1</v>
      </c>
      <c r="K45" s="26">
        <v>0.51470589637756348</v>
      </c>
      <c r="L45" s="26">
        <v>0.77205884456634521</v>
      </c>
      <c r="M45" s="25">
        <v>7.0879999999999876</v>
      </c>
      <c r="N45" s="1" t="s">
        <v>1295</v>
      </c>
    </row>
    <row r="46" spans="1:14">
      <c r="A46" s="1" t="s">
        <v>1240</v>
      </c>
      <c r="B46" s="24">
        <v>6.905207633972168</v>
      </c>
      <c r="C46" s="26">
        <v>0.64705884456634521</v>
      </c>
      <c r="D46" s="26">
        <v>0.5</v>
      </c>
      <c r="E46" s="26">
        <v>0.4285714328289032</v>
      </c>
      <c r="F46" s="25">
        <v>5.3563218390804597</v>
      </c>
      <c r="G46" s="25">
        <v>5.0952380952380949</v>
      </c>
      <c r="H46" s="26">
        <v>0.60396039485931396</v>
      </c>
      <c r="I46" s="25">
        <v>61.452381134033203</v>
      </c>
      <c r="J46" s="25">
        <v>23.099999999999955</v>
      </c>
      <c r="K46" s="26">
        <v>0.61904764175415039</v>
      </c>
      <c r="L46" s="26">
        <v>0.66990292072296143</v>
      </c>
      <c r="M46" s="25">
        <v>6.399</v>
      </c>
      <c r="N46" s="1" t="s">
        <v>1296</v>
      </c>
    </row>
    <row r="47" spans="1:14">
      <c r="A47" s="1" t="s">
        <v>1241</v>
      </c>
      <c r="B47" s="24">
        <v>5.5621800422668457</v>
      </c>
      <c r="C47" s="26">
        <v>0.54320985078811646</v>
      </c>
      <c r="D47" s="26">
        <v>0.15000000596046448</v>
      </c>
      <c r="E47" s="26">
        <v>0.21052631735801697</v>
      </c>
      <c r="F47" s="25">
        <v>9.3289473684210531</v>
      </c>
      <c r="G47" s="25">
        <v>9.9041095890410951</v>
      </c>
      <c r="H47" s="26">
        <v>0.3611111044883728</v>
      </c>
      <c r="I47" s="25">
        <v>56.658535003662109</v>
      </c>
      <c r="J47" s="25">
        <v>27.699999999999957</v>
      </c>
      <c r="K47" s="26">
        <v>0.40000000596046448</v>
      </c>
      <c r="L47" s="26">
        <v>0.45370370149612427</v>
      </c>
      <c r="M47" s="25">
        <v>6.6689999999999907</v>
      </c>
      <c r="N47" s="1" t="s">
        <v>1296</v>
      </c>
    </row>
    <row r="48" spans="1:14">
      <c r="A48" s="1" t="s">
        <v>1242</v>
      </c>
      <c r="B48" s="24">
        <v>6.3928918838500977</v>
      </c>
      <c r="C48" s="26">
        <v>0.55384618043899536</v>
      </c>
      <c r="D48" s="26">
        <v>0.4848484992980957</v>
      </c>
      <c r="E48" s="26">
        <v>0.31007751822471619</v>
      </c>
      <c r="F48" s="25">
        <v>11.584</v>
      </c>
      <c r="G48" s="25">
        <v>11.761538461538462</v>
      </c>
      <c r="H48" s="26">
        <v>0.6453900933265686</v>
      </c>
      <c r="I48" s="25">
        <v>64.366409301757813</v>
      </c>
      <c r="J48" s="25">
        <v>27.5</v>
      </c>
      <c r="K48" s="26">
        <v>0.56834530830383301</v>
      </c>
      <c r="L48" s="26">
        <v>0.68794327974319458</v>
      </c>
      <c r="M48" s="25">
        <v>6.3920000000000217</v>
      </c>
      <c r="N48" s="1" t="s">
        <v>1296</v>
      </c>
    </row>
    <row r="49" spans="1:14">
      <c r="A49" s="1" t="s">
        <v>1243</v>
      </c>
      <c r="B49" s="24">
        <v>6.448173999786377</v>
      </c>
      <c r="C49" s="26">
        <v>0.54700857400894165</v>
      </c>
      <c r="D49" s="26">
        <v>0.46017700433731079</v>
      </c>
      <c r="E49" s="26">
        <v>0.3928571343421936</v>
      </c>
      <c r="F49" s="25">
        <v>8.768518518518519</v>
      </c>
      <c r="G49" s="25">
        <v>8.0740740740740744</v>
      </c>
      <c r="H49" s="26">
        <v>0.64102566242218018</v>
      </c>
      <c r="I49" s="25">
        <v>60.452831268310547</v>
      </c>
      <c r="J49" s="25">
        <v>26.099999999999948</v>
      </c>
      <c r="K49" s="26">
        <v>0.52542370557785034</v>
      </c>
      <c r="L49" s="26">
        <v>0.70085471868515015</v>
      </c>
      <c r="M49" s="25">
        <v>6.4529999999999843</v>
      </c>
      <c r="N49" s="1" t="s">
        <v>1296</v>
      </c>
    </row>
    <row r="50" spans="1:14">
      <c r="A50" s="1" t="s">
        <v>1244</v>
      </c>
      <c r="B50" s="24">
        <v>7.8579044342041016</v>
      </c>
      <c r="C50" s="26">
        <v>0.62130177021026611</v>
      </c>
      <c r="D50" s="26">
        <v>0.4166666567325592</v>
      </c>
      <c r="E50" s="26">
        <v>0.35151514410972595</v>
      </c>
      <c r="F50" s="25">
        <v>6.8881578947368425</v>
      </c>
      <c r="G50" s="25">
        <v>6.7671232876712333</v>
      </c>
      <c r="H50" s="26">
        <v>0.7298850417137146</v>
      </c>
      <c r="I50" s="25">
        <v>72.734695434570313</v>
      </c>
      <c r="J50" s="25">
        <v>41.899999999999878</v>
      </c>
      <c r="K50" s="26">
        <v>0.57142859697341919</v>
      </c>
      <c r="L50" s="26">
        <v>0.78362572193145752</v>
      </c>
      <c r="M50" s="25">
        <v>6.6690000000000014</v>
      </c>
      <c r="N50" s="1" t="s">
        <v>1297</v>
      </c>
    </row>
    <row r="51" spans="1:14">
      <c r="A51" s="1" t="s">
        <v>1245</v>
      </c>
      <c r="B51" s="24">
        <v>5.8255796432495117</v>
      </c>
      <c r="C51" s="26">
        <v>0.69999998807907104</v>
      </c>
      <c r="D51" s="26">
        <v>0.23943662643432617</v>
      </c>
      <c r="E51" s="26">
        <v>0.27142858505249023</v>
      </c>
      <c r="F51" s="25">
        <v>6.9152542372881358</v>
      </c>
      <c r="G51" s="25">
        <v>7.0677966101694913</v>
      </c>
      <c r="H51" s="26">
        <v>0.32692307233810425</v>
      </c>
      <c r="I51" s="25">
        <v>55.846153259277344</v>
      </c>
      <c r="J51" s="25">
        <v>28</v>
      </c>
      <c r="K51" s="26">
        <v>0.34883719682693481</v>
      </c>
      <c r="L51" s="26">
        <v>0.4711538553237915</v>
      </c>
      <c r="M51" s="25">
        <v>6.3550000000000093</v>
      </c>
      <c r="N51" s="1" t="s">
        <v>1298</v>
      </c>
    </row>
    <row r="52" spans="1:14">
      <c r="A52" s="1" t="s">
        <v>1246</v>
      </c>
      <c r="B52" s="24">
        <v>6.1365499496459961</v>
      </c>
      <c r="C52" s="26">
        <v>0.66666668653488159</v>
      </c>
      <c r="D52" s="26">
        <v>0.47474747896194458</v>
      </c>
      <c r="E52" s="26">
        <v>0.38144329190254211</v>
      </c>
      <c r="F52" s="25">
        <v>7.5</v>
      </c>
      <c r="G52" s="25">
        <v>12.951219512195122</v>
      </c>
      <c r="H52" s="26">
        <v>0.60784316062927246</v>
      </c>
      <c r="I52" s="25">
        <v>78.341461181640625</v>
      </c>
      <c r="J52" s="25">
        <v>12.200000000000024</v>
      </c>
      <c r="K52" s="26">
        <v>0.65686273574829102</v>
      </c>
      <c r="L52" s="26">
        <v>0.66666668653488159</v>
      </c>
      <c r="M52" s="25">
        <v>6.458000000000002</v>
      </c>
      <c r="N52" s="1" t="s">
        <v>1299</v>
      </c>
    </row>
    <row r="53" spans="1:14">
      <c r="A53" s="1" t="s">
        <v>1247</v>
      </c>
      <c r="B53" s="24">
        <v>6.4252910614013672</v>
      </c>
      <c r="C53" s="26">
        <v>0.73076921701431274</v>
      </c>
      <c r="D53" s="26">
        <v>0.45098039507865906</v>
      </c>
      <c r="E53" s="26">
        <v>0.40000000596046448</v>
      </c>
      <c r="F53" s="25">
        <v>8</v>
      </c>
      <c r="G53" s="25">
        <v>4.3131313131313131</v>
      </c>
      <c r="H53" s="26">
        <v>0.60747665166854858</v>
      </c>
      <c r="I53" s="25">
        <v>58.353534698486328</v>
      </c>
      <c r="J53" s="25">
        <v>19</v>
      </c>
      <c r="K53" s="26">
        <v>0.57547169923782349</v>
      </c>
      <c r="L53" s="26">
        <v>0.6822429895401001</v>
      </c>
      <c r="M53" s="25">
        <v>6.399999999999987</v>
      </c>
      <c r="N53" s="1" t="s">
        <v>1300</v>
      </c>
    </row>
    <row r="54" spans="1:14">
      <c r="A54" s="1" t="s">
        <v>1248</v>
      </c>
      <c r="B54" s="24">
        <v>7.2982816696166992</v>
      </c>
      <c r="C54" s="26">
        <v>0.59130436182022095</v>
      </c>
      <c r="D54" s="26">
        <v>0.46086955070495605</v>
      </c>
      <c r="E54" s="26">
        <v>0.42241379618644714</v>
      </c>
      <c r="F54" s="25">
        <v>7.8039215686274508</v>
      </c>
      <c r="G54" s="25">
        <v>9.1553398058252426</v>
      </c>
      <c r="H54" s="26">
        <v>0.71900826692581177</v>
      </c>
      <c r="I54" s="25">
        <v>66.86407470703125</v>
      </c>
      <c r="J54" s="25">
        <v>30.099999999999937</v>
      </c>
      <c r="K54" s="26">
        <v>0.63934427499771118</v>
      </c>
      <c r="L54" s="26">
        <v>0.84166663885116577</v>
      </c>
      <c r="M54" s="25">
        <v>6.7409999999999881</v>
      </c>
      <c r="N54" s="1" t="s">
        <v>1301</v>
      </c>
    </row>
    <row r="55" spans="1:14">
      <c r="A55" s="1" t="s">
        <v>1249</v>
      </c>
      <c r="B55" s="24">
        <v>5.9352936744689941</v>
      </c>
      <c r="C55" s="26">
        <v>0.59130436182022095</v>
      </c>
      <c r="D55" s="26">
        <v>0.32110092043876648</v>
      </c>
      <c r="E55" s="26">
        <v>0.23853211104869843</v>
      </c>
      <c r="F55" s="25">
        <v>7.8235294117647056</v>
      </c>
      <c r="G55" s="25">
        <v>7.8648648648648649</v>
      </c>
      <c r="H55" s="26">
        <v>0.7049180269241333</v>
      </c>
      <c r="I55" s="25">
        <v>52.700855255126953</v>
      </c>
      <c r="J55" s="25">
        <v>18.200000000000006</v>
      </c>
      <c r="K55" s="26">
        <v>0.55555558204650879</v>
      </c>
      <c r="L55" s="26">
        <v>0.67741936445236206</v>
      </c>
      <c r="M55" s="25">
        <v>6.5220000000000153</v>
      </c>
      <c r="N55" s="1" t="s">
        <v>1302</v>
      </c>
    </row>
    <row r="56" spans="1:14">
      <c r="A56" s="1" t="s">
        <v>1250</v>
      </c>
      <c r="B56" s="24">
        <v>6.4923095703125</v>
      </c>
      <c r="C56" s="26">
        <v>0.53043478727340698</v>
      </c>
      <c r="D56" s="26">
        <v>0.32173913717269897</v>
      </c>
      <c r="E56" s="26">
        <v>0.20869565010070801</v>
      </c>
      <c r="F56" s="25">
        <v>10.216981132075471</v>
      </c>
      <c r="G56" s="25">
        <v>9.2129629629629637</v>
      </c>
      <c r="H56" s="26">
        <v>0.62601625919342041</v>
      </c>
      <c r="I56" s="25">
        <v>63.439250946044922</v>
      </c>
      <c r="J56" s="25">
        <v>22.900000000000052</v>
      </c>
      <c r="K56" s="26">
        <v>0.66393440961837769</v>
      </c>
      <c r="L56" s="26">
        <v>0.67479676008224487</v>
      </c>
      <c r="M56" s="25">
        <v>6.9930000000000199</v>
      </c>
      <c r="N56" s="1" t="s">
        <v>1303</v>
      </c>
    </row>
    <row r="57" spans="1:14">
      <c r="A57" s="1" t="s">
        <v>1251</v>
      </c>
      <c r="B57" s="24">
        <v>6.743628978729248</v>
      </c>
      <c r="C57" s="26">
        <v>0.55752211809158325</v>
      </c>
      <c r="D57" s="26">
        <v>0.3486238420009613</v>
      </c>
      <c r="E57" s="26">
        <v>0.2222222238779068</v>
      </c>
      <c r="F57" s="25">
        <v>10.383495145631068</v>
      </c>
      <c r="G57" s="25">
        <v>10.661904761904761</v>
      </c>
      <c r="H57" s="26">
        <v>0.63793104887008667</v>
      </c>
      <c r="I57" s="25">
        <v>64.693695068359375</v>
      </c>
      <c r="J57" s="25">
        <v>36.59999999999998</v>
      </c>
      <c r="K57" s="26">
        <v>0.64999997615814209</v>
      </c>
      <c r="L57" s="26">
        <v>0.67241376638412476</v>
      </c>
      <c r="M57" s="25">
        <v>6.5430000000000055</v>
      </c>
      <c r="N57" s="1" t="s">
        <v>1304</v>
      </c>
    </row>
    <row r="58" spans="1:14">
      <c r="A58" s="1" t="s">
        <v>1252</v>
      </c>
      <c r="B58" s="24">
        <v>6.8719077110290527</v>
      </c>
      <c r="C58" s="26">
        <v>0.51298701763153076</v>
      </c>
      <c r="D58" s="26">
        <v>0.2074074000120163</v>
      </c>
      <c r="E58" s="26">
        <v>0.18518517911434174</v>
      </c>
      <c r="F58" s="25">
        <v>11.442953020134228</v>
      </c>
      <c r="G58" s="25">
        <v>10.646616541353383</v>
      </c>
      <c r="H58" s="26">
        <v>0.69620251655578613</v>
      </c>
      <c r="I58" s="25">
        <v>76.610740661621094</v>
      </c>
      <c r="J58" s="25">
        <v>27.599999999999966</v>
      </c>
      <c r="K58" s="26">
        <v>0.67088609933853149</v>
      </c>
      <c r="L58" s="26">
        <v>0.72955971956253052</v>
      </c>
      <c r="M58" s="25">
        <v>6.8279999999999816</v>
      </c>
      <c r="N58" s="1" t="s">
        <v>1305</v>
      </c>
    </row>
    <row r="59" spans="1:14">
      <c r="A59" s="1" t="s">
        <v>1253</v>
      </c>
      <c r="B59" s="24">
        <v>5.8652076721191406</v>
      </c>
      <c r="C59" s="26">
        <v>0.70930230617523193</v>
      </c>
      <c r="D59" s="26">
        <v>0.30851063132286072</v>
      </c>
      <c r="E59" s="26">
        <v>0.22580644488334656</v>
      </c>
      <c r="F59" s="25">
        <v>7.2471910112359552</v>
      </c>
      <c r="G59" s="25">
        <v>7.3658536585365857</v>
      </c>
      <c r="H59" s="26">
        <v>0.62857145071029663</v>
      </c>
      <c r="I59" s="25">
        <v>51.5</v>
      </c>
      <c r="J59" s="25">
        <v>14.200000000000028</v>
      </c>
      <c r="K59" s="26">
        <v>0.45360824465751648</v>
      </c>
      <c r="L59" s="26">
        <v>0.60377359390258789</v>
      </c>
      <c r="M59" s="25">
        <v>6.9020000000000081</v>
      </c>
      <c r="N59" s="1" t="s">
        <v>1306</v>
      </c>
    </row>
    <row r="60" spans="1:14">
      <c r="A60" s="1" t="s">
        <v>1254</v>
      </c>
      <c r="B60" s="24">
        <v>6.5859565734863281</v>
      </c>
      <c r="C60" s="26">
        <v>0.68478262424468994</v>
      </c>
      <c r="D60" s="26">
        <v>0.50549453496932983</v>
      </c>
      <c r="E60" s="26">
        <v>0.5</v>
      </c>
      <c r="F60" s="25">
        <v>8.4210526315789469</v>
      </c>
      <c r="G60" s="25">
        <v>7.2631578947368425</v>
      </c>
      <c r="H60" s="26">
        <v>0.7373737096786499</v>
      </c>
      <c r="I60" s="25">
        <v>57.262500762939453</v>
      </c>
      <c r="J60" s="25">
        <v>16.799999999999969</v>
      </c>
      <c r="K60" s="26">
        <v>0.58762884140014648</v>
      </c>
      <c r="L60" s="26">
        <v>0.76999998092651367</v>
      </c>
      <c r="M60" s="25">
        <v>6.541000000000011</v>
      </c>
      <c r="N60" s="1" t="s">
        <v>1306</v>
      </c>
    </row>
    <row r="61" spans="1:14">
      <c r="A61" s="1" t="s">
        <v>1255</v>
      </c>
      <c r="B61" s="24">
        <v>6.4321823120117188</v>
      </c>
      <c r="C61" s="26">
        <v>0.71287131309509277</v>
      </c>
      <c r="D61" s="26">
        <v>0.39603960514068604</v>
      </c>
      <c r="E61" s="26">
        <v>0.26262626051902771</v>
      </c>
      <c r="F61" s="25">
        <v>7.2048192771084336</v>
      </c>
      <c r="G61" s="25">
        <v>7.7471264367816088</v>
      </c>
      <c r="H61" s="26">
        <v>0.60204082727432251</v>
      </c>
      <c r="I61" s="25">
        <v>54.574710845947266</v>
      </c>
      <c r="J61" s="25">
        <v>21.79999999999999</v>
      </c>
      <c r="K61" s="26">
        <v>0.64705884456634521</v>
      </c>
      <c r="L61" s="26">
        <v>0.66326528787612915</v>
      </c>
      <c r="M61" s="25">
        <v>6.9339999999999993</v>
      </c>
      <c r="N61" s="1" t="s">
        <v>1307</v>
      </c>
    </row>
    <row r="62" spans="1:14">
      <c r="A62" s="1" t="s">
        <v>1256</v>
      </c>
      <c r="B62" s="24">
        <v>5.8002967834472656</v>
      </c>
      <c r="C62" s="26">
        <v>0.72881358861923218</v>
      </c>
      <c r="D62" s="26">
        <v>0.54310345649719238</v>
      </c>
      <c r="E62" s="26">
        <v>0.52991455793380737</v>
      </c>
      <c r="F62" s="25">
        <v>19.860869565217392</v>
      </c>
      <c r="G62" s="25">
        <v>14.822033898305085</v>
      </c>
      <c r="H62" s="26">
        <v>0.79032260179519653</v>
      </c>
      <c r="I62" s="25">
        <v>56.830509185791016</v>
      </c>
      <c r="J62" s="25">
        <v>15.900000000000038</v>
      </c>
      <c r="K62" s="26">
        <v>0.51999998092651367</v>
      </c>
      <c r="L62" s="26">
        <v>0.79838711023330688</v>
      </c>
      <c r="M62" s="25">
        <v>6.8869999999999765</v>
      </c>
      <c r="N62" s="1" t="s">
        <v>1308</v>
      </c>
    </row>
    <row r="63" spans="1:14">
      <c r="A63" s="1" t="s">
        <v>1257</v>
      </c>
      <c r="B63" s="24">
        <v>7.1467657089233398</v>
      </c>
      <c r="C63" s="26">
        <v>0.54716980457305908</v>
      </c>
      <c r="D63" s="26">
        <v>0.32450330257415771</v>
      </c>
      <c r="E63" s="26">
        <v>0.24675324559211731</v>
      </c>
      <c r="F63" s="25">
        <v>9.1103448275862071</v>
      </c>
      <c r="G63" s="25">
        <v>8.4605263157894743</v>
      </c>
      <c r="H63" s="26">
        <v>0.68047338724136353</v>
      </c>
      <c r="I63" s="25">
        <v>57.717948913574219</v>
      </c>
      <c r="J63" s="25">
        <v>35.800000000000111</v>
      </c>
      <c r="K63" s="26">
        <v>0.54437869787216187</v>
      </c>
      <c r="L63" s="26">
        <v>0.69590646028518677</v>
      </c>
      <c r="M63" s="25">
        <v>7.4640000000000093</v>
      </c>
      <c r="N63" s="1" t="s">
        <v>1309</v>
      </c>
    </row>
    <row r="64" spans="1:14">
      <c r="A64" s="4" t="s">
        <v>1258</v>
      </c>
      <c r="B64" s="42">
        <v>5.7134799957275391</v>
      </c>
      <c r="C64" s="31">
        <v>0.63106793165206909</v>
      </c>
      <c r="D64" s="31">
        <v>0.29702970385551453</v>
      </c>
      <c r="E64" s="31">
        <v>0.2199999988079071</v>
      </c>
      <c r="F64" s="30">
        <v>7.6071428571428568</v>
      </c>
      <c r="G64" s="30">
        <v>10.597560975609756</v>
      </c>
      <c r="H64" s="31">
        <v>0.49541285634040833</v>
      </c>
      <c r="I64" s="30">
        <v>54.43902587890625</v>
      </c>
      <c r="J64" s="30">
        <v>23.199999999999989</v>
      </c>
      <c r="K64" s="31">
        <v>0.53333336114883423</v>
      </c>
      <c r="L64" s="31">
        <v>0.61467891931533813</v>
      </c>
      <c r="M64" s="30">
        <v>6.514999999999989</v>
      </c>
      <c r="N64" s="1" t="s">
        <v>1310</v>
      </c>
    </row>
    <row r="66" spans="1:13">
      <c r="A66" s="9" t="s">
        <v>5</v>
      </c>
      <c r="B66" s="10">
        <f>SUMIF($A$2:$A$64,$A$66,B2:B64)</f>
        <v>5.7134799957275391</v>
      </c>
      <c r="C66" s="16">
        <f t="shared" ref="C66:M66" si="0">SUMIF($A$2:$A$64,$A$66,C2:C64)</f>
        <v>0.63106793165206909</v>
      </c>
      <c r="D66" s="16">
        <f t="shared" si="0"/>
        <v>0.29702970385551453</v>
      </c>
      <c r="E66" s="16">
        <f t="shared" si="0"/>
        <v>0.2199999988079071</v>
      </c>
      <c r="F66" s="10">
        <f t="shared" si="0"/>
        <v>7.6071428571428568</v>
      </c>
      <c r="G66" s="10">
        <f t="shared" si="0"/>
        <v>10.597560975609756</v>
      </c>
      <c r="H66" s="16">
        <f t="shared" si="0"/>
        <v>0.49541285634040833</v>
      </c>
      <c r="I66" s="47">
        <f t="shared" si="0"/>
        <v>54.43902587890625</v>
      </c>
      <c r="J66" s="10">
        <f t="shared" si="0"/>
        <v>23.199999999999989</v>
      </c>
      <c r="K66" s="16">
        <f t="shared" si="0"/>
        <v>0.53333336114883423</v>
      </c>
      <c r="L66" s="16">
        <f t="shared" si="0"/>
        <v>0.61467891931533813</v>
      </c>
      <c r="M66" s="10">
        <f t="shared" si="0"/>
        <v>6.514999999999989</v>
      </c>
    </row>
    <row r="67" spans="1:13">
      <c r="A67" s="6" t="s">
        <v>117</v>
      </c>
      <c r="B67" s="7">
        <f t="shared" ref="B67:M67" si="1">MIN(B2:B64)</f>
        <v>4.6129064559936523</v>
      </c>
      <c r="C67" s="17">
        <f t="shared" si="1"/>
        <v>0.42741936445236206</v>
      </c>
      <c r="D67" s="17">
        <f t="shared" si="1"/>
        <v>0.13725490868091583</v>
      </c>
      <c r="E67" s="17">
        <f t="shared" si="1"/>
        <v>7.6923079788684845E-2</v>
      </c>
      <c r="F67" s="7">
        <f t="shared" si="1"/>
        <v>4.2037037037037033</v>
      </c>
      <c r="G67" s="7">
        <f t="shared" si="1"/>
        <v>4.3131313131313131</v>
      </c>
      <c r="H67" s="17">
        <f t="shared" si="1"/>
        <v>0.32692307233810425</v>
      </c>
      <c r="I67" s="48">
        <f t="shared" si="1"/>
        <v>47.433734893798828</v>
      </c>
      <c r="J67" s="7">
        <f t="shared" si="1"/>
        <v>12.200000000000024</v>
      </c>
      <c r="K67" s="17">
        <f t="shared" si="1"/>
        <v>0.25862067937850952</v>
      </c>
      <c r="L67" s="17">
        <f t="shared" si="1"/>
        <v>0.42574256658554077</v>
      </c>
      <c r="M67" s="7">
        <f t="shared" si="1"/>
        <v>5.8300000000000027</v>
      </c>
    </row>
    <row r="68" spans="1:13">
      <c r="A68" s="6" t="s">
        <v>118</v>
      </c>
      <c r="B68" s="7">
        <f t="shared" ref="B68:M68" si="2">MEDIAN(B2:B64)</f>
        <v>6.3928918838500977</v>
      </c>
      <c r="C68" s="17">
        <f t="shared" si="2"/>
        <v>0.62857145071029663</v>
      </c>
      <c r="D68" s="17">
        <f t="shared" si="2"/>
        <v>0.37142857909202576</v>
      </c>
      <c r="E68" s="17">
        <f t="shared" si="2"/>
        <v>0.29807692766189575</v>
      </c>
      <c r="F68" s="7">
        <f t="shared" si="2"/>
        <v>7.908163265306122</v>
      </c>
      <c r="G68" s="7">
        <f t="shared" si="2"/>
        <v>9.3925233644859816</v>
      </c>
      <c r="H68" s="17">
        <f t="shared" si="2"/>
        <v>0.6185566782951355</v>
      </c>
      <c r="I68" s="48">
        <f t="shared" si="2"/>
        <v>61.163265228271484</v>
      </c>
      <c r="J68" s="7">
        <f t="shared" si="2"/>
        <v>23.300000000000058</v>
      </c>
      <c r="K68" s="17">
        <f t="shared" si="2"/>
        <v>0.54437869787216187</v>
      </c>
      <c r="L68" s="17">
        <f t="shared" si="2"/>
        <v>0.68041235208511353</v>
      </c>
      <c r="M68" s="7">
        <f t="shared" si="2"/>
        <v>6.6689999999999907</v>
      </c>
    </row>
    <row r="69" spans="1:13">
      <c r="A69" s="6" t="s">
        <v>119</v>
      </c>
      <c r="B69" s="7">
        <f t="shared" ref="B69:M69" si="3">MAX(B2:B64)</f>
        <v>7.8579044342041016</v>
      </c>
      <c r="C69" s="17">
        <f t="shared" si="3"/>
        <v>0.81818181276321411</v>
      </c>
      <c r="D69" s="17">
        <f t="shared" si="3"/>
        <v>0.72380954027175903</v>
      </c>
      <c r="E69" s="17">
        <f t="shared" si="3"/>
        <v>0.62105262279510498</v>
      </c>
      <c r="F69" s="7">
        <f t="shared" si="3"/>
        <v>26.814814814814813</v>
      </c>
      <c r="G69" s="7">
        <f t="shared" si="3"/>
        <v>23.129870129870131</v>
      </c>
      <c r="H69" s="17">
        <f t="shared" si="3"/>
        <v>0.85585588216781616</v>
      </c>
      <c r="I69" s="48">
        <f t="shared" si="3"/>
        <v>78.341461181640625</v>
      </c>
      <c r="J69" s="7">
        <f t="shared" si="3"/>
        <v>50.799999999999677</v>
      </c>
      <c r="K69" s="17">
        <f t="shared" si="3"/>
        <v>0.77922075986862183</v>
      </c>
      <c r="L69" s="17">
        <f t="shared" si="3"/>
        <v>0.84166663885116577</v>
      </c>
      <c r="M69" s="7">
        <f t="shared" si="3"/>
        <v>7.4640000000000093</v>
      </c>
    </row>
    <row r="70" spans="1:13">
      <c r="A70" s="6" t="s">
        <v>120</v>
      </c>
      <c r="B70" s="8">
        <f>RANK(B66,B2:B64,0)</f>
        <v>53</v>
      </c>
      <c r="C70" s="8">
        <f t="shared" ref="C70:M70" si="4">RANK(C66,C2:C64,0)</f>
        <v>31</v>
      </c>
      <c r="D70" s="8">
        <f t="shared" si="4"/>
        <v>46</v>
      </c>
      <c r="E70" s="8">
        <f t="shared" si="4"/>
        <v>53</v>
      </c>
      <c r="F70" s="8">
        <f>RANK(F66,F2:F64,1)</f>
        <v>27</v>
      </c>
      <c r="G70" s="8">
        <f>RANK(G66,G2:G64,1)</f>
        <v>43</v>
      </c>
      <c r="H70" s="8">
        <f t="shared" si="4"/>
        <v>52</v>
      </c>
      <c r="I70" s="8">
        <f t="shared" si="4"/>
        <v>58</v>
      </c>
      <c r="J70" s="8">
        <f t="shared" si="4"/>
        <v>33</v>
      </c>
      <c r="K70" s="8">
        <f t="shared" si="4"/>
        <v>37</v>
      </c>
      <c r="L70" s="8">
        <f t="shared" si="4"/>
        <v>49</v>
      </c>
      <c r="M70" s="8">
        <f t="shared" si="4"/>
        <v>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70"/>
  <sheetViews>
    <sheetView zoomScale="90" zoomScaleNormal="9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K60" sqref="K60"/>
    </sheetView>
  </sheetViews>
  <sheetFormatPr defaultColWidth="8.85546875" defaultRowHeight="12.75"/>
  <cols>
    <col min="1" max="2" width="16.5703125" style="1" customWidth="1"/>
    <col min="3" max="3" width="23.85546875" style="1" customWidth="1"/>
    <col min="4" max="9" width="16.5703125" style="1" customWidth="1"/>
    <col min="10" max="10" width="18.140625" style="1" customWidth="1"/>
    <col min="11" max="11" width="19.7109375" style="1" customWidth="1"/>
    <col min="12" max="12" width="19.28515625" style="1" customWidth="1"/>
    <col min="13" max="20" width="16.5703125" style="1" customWidth="1"/>
    <col min="21" max="21" width="28.7109375" style="1" bestFit="1" customWidth="1"/>
    <col min="22" max="16384" width="8.85546875" style="1"/>
  </cols>
  <sheetData>
    <row r="1" spans="1:21" ht="63.75">
      <c r="A1" s="50" t="s">
        <v>4</v>
      </c>
      <c r="B1" s="38" t="s">
        <v>15</v>
      </c>
      <c r="C1" s="37" t="s">
        <v>134</v>
      </c>
      <c r="D1" s="37" t="s">
        <v>137</v>
      </c>
      <c r="E1" s="37" t="s">
        <v>135</v>
      </c>
      <c r="F1" s="37" t="s">
        <v>52</v>
      </c>
      <c r="G1" s="37" t="s">
        <v>53</v>
      </c>
      <c r="H1" s="37" t="s">
        <v>54</v>
      </c>
      <c r="I1" s="37" t="s">
        <v>55</v>
      </c>
      <c r="J1" s="37" t="s">
        <v>56</v>
      </c>
      <c r="K1" s="37" t="s">
        <v>57</v>
      </c>
      <c r="L1" s="37" t="s">
        <v>58</v>
      </c>
      <c r="M1" s="37" t="s">
        <v>59</v>
      </c>
      <c r="N1" s="37" t="s">
        <v>25</v>
      </c>
      <c r="O1" s="37" t="s">
        <v>24</v>
      </c>
      <c r="P1" s="37" t="s">
        <v>23</v>
      </c>
      <c r="Q1" s="37" t="s">
        <v>60</v>
      </c>
      <c r="R1" s="37" t="s">
        <v>138</v>
      </c>
      <c r="S1" s="37" t="s">
        <v>61</v>
      </c>
      <c r="T1" s="37" t="s">
        <v>1</v>
      </c>
      <c r="U1" s="49" t="s">
        <v>140</v>
      </c>
    </row>
    <row r="2" spans="1:21">
      <c r="A2" s="1" t="s">
        <v>1311</v>
      </c>
      <c r="B2" s="24">
        <v>6.3097176551818848</v>
      </c>
      <c r="C2" s="26">
        <v>0.23333333432674408</v>
      </c>
      <c r="D2" s="26">
        <v>0.875</v>
      </c>
      <c r="E2" s="26">
        <v>0.49152541160583496</v>
      </c>
      <c r="F2" s="26">
        <v>0.36974790692329407</v>
      </c>
      <c r="G2" s="26">
        <v>0.88983052968978882</v>
      </c>
      <c r="H2" s="26">
        <v>0.78151261806488037</v>
      </c>
      <c r="I2" s="26">
        <v>0.79661017656326294</v>
      </c>
      <c r="J2" s="26">
        <v>0.78448277711868286</v>
      </c>
      <c r="K2" s="26">
        <v>0.76377952098846436</v>
      </c>
      <c r="L2" s="26">
        <v>0.76377952098846436</v>
      </c>
      <c r="M2" s="26">
        <v>0.85470086336135864</v>
      </c>
      <c r="N2" s="25">
        <v>3.1073994636535645</v>
      </c>
      <c r="O2" s="26">
        <v>0.97560977935791016</v>
      </c>
      <c r="P2" s="26">
        <v>0.89560437202453613</v>
      </c>
      <c r="Q2" s="26">
        <v>0.75590550899505615</v>
      </c>
      <c r="R2" s="26">
        <v>0.16535432636737823</v>
      </c>
      <c r="S2" s="26">
        <v>0.25196850299835205</v>
      </c>
      <c r="T2" s="26">
        <v>2.380952425301075E-2</v>
      </c>
      <c r="U2" s="1" t="s">
        <v>1374</v>
      </c>
    </row>
    <row r="3" spans="1:21">
      <c r="A3" s="1" t="s">
        <v>1312</v>
      </c>
      <c r="B3" s="24">
        <v>8.2521228790283203</v>
      </c>
      <c r="C3" s="26">
        <v>0.65079367160797119</v>
      </c>
      <c r="D3" s="26">
        <v>0.90839695930480957</v>
      </c>
      <c r="E3" s="26">
        <v>0.70676690340042114</v>
      </c>
      <c r="F3" s="26">
        <v>0.65573769807815552</v>
      </c>
      <c r="G3" s="26">
        <v>0.89147287607192993</v>
      </c>
      <c r="H3" s="26">
        <v>0.87596899271011353</v>
      </c>
      <c r="I3" s="26">
        <v>0.89230769872665405</v>
      </c>
      <c r="J3" s="26">
        <v>0.953125</v>
      </c>
      <c r="K3" s="26">
        <v>0.84558820724487305</v>
      </c>
      <c r="L3" s="26">
        <v>0.80882352590560913</v>
      </c>
      <c r="M3" s="26">
        <v>0.93076920509338379</v>
      </c>
      <c r="N3" s="25">
        <v>2.1066277027130127</v>
      </c>
      <c r="O3" s="26">
        <v>0.99236643314361572</v>
      </c>
      <c r="P3" s="26">
        <v>0.73775213956832886</v>
      </c>
      <c r="Q3" s="26">
        <v>0.81203007698059082</v>
      </c>
      <c r="R3" s="26">
        <v>4.444444552063942E-2</v>
      </c>
      <c r="S3" s="26">
        <v>0.875</v>
      </c>
      <c r="T3" s="26">
        <v>7.6335878111422062E-3</v>
      </c>
      <c r="U3" s="1" t="s">
        <v>1375</v>
      </c>
    </row>
    <row r="4" spans="1:21">
      <c r="A4" s="1" t="s">
        <v>1313</v>
      </c>
      <c r="B4" s="24">
        <v>7.9154953956604004</v>
      </c>
      <c r="C4" s="26">
        <v>0.64122134447097778</v>
      </c>
      <c r="D4" s="26">
        <v>0.91538459062576294</v>
      </c>
      <c r="E4" s="26">
        <v>0.58646619319915771</v>
      </c>
      <c r="F4" s="26">
        <v>0.75384616851806641</v>
      </c>
      <c r="G4" s="26">
        <v>0.8984375</v>
      </c>
      <c r="H4" s="26">
        <v>0.90697675943374634</v>
      </c>
      <c r="I4" s="26">
        <v>0.76923078298568726</v>
      </c>
      <c r="J4" s="26">
        <v>0.95348834991455078</v>
      </c>
      <c r="K4" s="26">
        <v>0.8796992301940918</v>
      </c>
      <c r="L4" s="26">
        <v>0.8571428656578064</v>
      </c>
      <c r="M4" s="26">
        <v>0.8671875</v>
      </c>
      <c r="N4" s="25">
        <v>1.5843857526779175</v>
      </c>
      <c r="O4" s="26">
        <v>0.82634729146957397</v>
      </c>
      <c r="P4" s="26">
        <v>0.8864864706993103</v>
      </c>
      <c r="Q4" s="26">
        <v>0.8796992301940918</v>
      </c>
      <c r="R4" s="26">
        <v>5.2631579339504242E-2</v>
      </c>
      <c r="S4" s="26">
        <v>0.68421053886413574</v>
      </c>
      <c r="T4" s="26">
        <v>2.255639061331749E-2</v>
      </c>
      <c r="U4" s="1" t="s">
        <v>1376</v>
      </c>
    </row>
    <row r="5" spans="1:21">
      <c r="A5" s="1" t="s">
        <v>1314</v>
      </c>
      <c r="B5" s="24">
        <v>7.6647939682006836</v>
      </c>
      <c r="C5" s="26">
        <v>0.5128205418586731</v>
      </c>
      <c r="D5" s="26">
        <v>0.81012660264968872</v>
      </c>
      <c r="E5" s="26">
        <v>0.60000002384185791</v>
      </c>
      <c r="F5" s="26">
        <v>0.56962025165557861</v>
      </c>
      <c r="G5" s="26">
        <v>0.85135138034820557</v>
      </c>
      <c r="H5" s="26">
        <v>0.85333335399627686</v>
      </c>
      <c r="I5" s="26">
        <v>0.85526317358016968</v>
      </c>
      <c r="J5" s="26">
        <v>0.9189189076423645</v>
      </c>
      <c r="K5" s="26">
        <v>0.8125</v>
      </c>
      <c r="L5" s="26">
        <v>0.78750002384185791</v>
      </c>
      <c r="M5" s="26">
        <v>0.87999999523162842</v>
      </c>
      <c r="N5" s="25">
        <v>1.6107382774353027</v>
      </c>
      <c r="O5" s="26">
        <v>0.80000001192092896</v>
      </c>
      <c r="P5" s="26">
        <v>0.83333331346511841</v>
      </c>
      <c r="Q5" s="26">
        <v>0.89873415231704712</v>
      </c>
      <c r="R5" s="26">
        <v>7.594936341047287E-2</v>
      </c>
      <c r="S5" s="26">
        <v>0.96249997615814209</v>
      </c>
      <c r="T5" s="26">
        <v>0</v>
      </c>
      <c r="U5" s="1" t="s">
        <v>1376</v>
      </c>
    </row>
    <row r="6" spans="1:21">
      <c r="A6" s="1" t="s">
        <v>1315</v>
      </c>
      <c r="B6" s="24">
        <v>7.7159223556518555</v>
      </c>
      <c r="C6" s="26">
        <v>0.69696968793869019</v>
      </c>
      <c r="D6" s="26">
        <v>0.9175257682800293</v>
      </c>
      <c r="E6" s="26">
        <v>0.32323232293128967</v>
      </c>
      <c r="F6" s="26">
        <v>0.73469388484954834</v>
      </c>
      <c r="G6" s="26">
        <v>0.91836732625961304</v>
      </c>
      <c r="H6" s="26">
        <v>0.90816324949264526</v>
      </c>
      <c r="I6" s="26">
        <v>0.89795917272567749</v>
      </c>
      <c r="J6" s="26">
        <v>0.89690721035003662</v>
      </c>
      <c r="K6" s="26">
        <v>0.89999997615814209</v>
      </c>
      <c r="L6" s="26">
        <v>0.89999997615814209</v>
      </c>
      <c r="M6" s="26">
        <v>0.90816324949264526</v>
      </c>
      <c r="N6" s="25">
        <v>3.359173059463501</v>
      </c>
      <c r="O6" s="26">
        <v>0.92857140302658081</v>
      </c>
      <c r="P6" s="26">
        <v>0.85555553436279297</v>
      </c>
      <c r="Q6" s="26">
        <v>0.86000001430511475</v>
      </c>
      <c r="R6" s="26">
        <v>0.10101009905338287</v>
      </c>
      <c r="S6" s="26">
        <v>0.85000002384185791</v>
      </c>
      <c r="T6" s="26">
        <v>7.0000000298023224E-2</v>
      </c>
      <c r="U6" s="1" t="s">
        <v>1377</v>
      </c>
    </row>
    <row r="7" spans="1:21">
      <c r="A7" s="1" t="s">
        <v>1316</v>
      </c>
      <c r="B7" s="24">
        <v>7.5897245407104492</v>
      </c>
      <c r="C7" s="26">
        <v>0.6339869499206543</v>
      </c>
      <c r="D7" s="26">
        <v>0.89542484283447266</v>
      </c>
      <c r="E7" s="26">
        <v>0.70588237047195435</v>
      </c>
      <c r="F7" s="26">
        <v>0.72077924013137817</v>
      </c>
      <c r="G7" s="26">
        <v>0.89261746406555176</v>
      </c>
      <c r="H7" s="26">
        <v>0.89999997615814209</v>
      </c>
      <c r="I7" s="26">
        <v>0.87999999523162842</v>
      </c>
      <c r="J7" s="26">
        <v>0.87248319387435913</v>
      </c>
      <c r="K7" s="26">
        <v>0.83225804567337036</v>
      </c>
      <c r="L7" s="26">
        <v>0.8451613187789917</v>
      </c>
      <c r="M7" s="26">
        <v>0.88666665554046631</v>
      </c>
      <c r="N7" s="25">
        <v>1.5013923645019531</v>
      </c>
      <c r="O7" s="26">
        <v>0.91176468133926392</v>
      </c>
      <c r="P7" s="26">
        <v>0.78840577602386475</v>
      </c>
      <c r="Q7" s="26">
        <v>0.76623374223709106</v>
      </c>
      <c r="R7" s="26">
        <v>1.3071895577013493E-2</v>
      </c>
      <c r="S7" s="26">
        <v>6.4516128040850163E-3</v>
      </c>
      <c r="T7" s="26">
        <v>6.4935064874589443E-3</v>
      </c>
      <c r="U7" s="1" t="s">
        <v>1378</v>
      </c>
    </row>
    <row r="8" spans="1:21">
      <c r="A8" s="1" t="s">
        <v>1317</v>
      </c>
      <c r="B8" s="24">
        <v>8.214594841003418</v>
      </c>
      <c r="C8" s="26">
        <v>0.64341086149215698</v>
      </c>
      <c r="D8" s="26">
        <v>0.96992480754852295</v>
      </c>
      <c r="E8" s="26">
        <v>0.746268630027771</v>
      </c>
      <c r="F8" s="26">
        <v>0.35658913850784302</v>
      </c>
      <c r="G8" s="26">
        <v>0.9922480583190918</v>
      </c>
      <c r="H8" s="26">
        <v>0.96124029159545898</v>
      </c>
      <c r="I8" s="26">
        <v>0.96875</v>
      </c>
      <c r="J8" s="26">
        <v>0.99230766296386719</v>
      </c>
      <c r="K8" s="26">
        <v>0.92647057771682739</v>
      </c>
      <c r="L8" s="26">
        <v>0.88970589637756348</v>
      </c>
      <c r="M8" s="26">
        <v>0.98461538553237915</v>
      </c>
      <c r="N8" s="25">
        <v>2.3685579299926758</v>
      </c>
      <c r="O8" s="26">
        <v>0.97849464416503906</v>
      </c>
      <c r="P8" s="26">
        <v>0.92553192377090454</v>
      </c>
      <c r="Q8" s="26">
        <v>0.28358209133148193</v>
      </c>
      <c r="R8" s="26">
        <v>2.985074557363987E-2</v>
      </c>
      <c r="S8" s="26">
        <v>1</v>
      </c>
      <c r="T8" s="26">
        <v>0</v>
      </c>
      <c r="U8" s="1" t="s">
        <v>1379</v>
      </c>
    </row>
    <row r="9" spans="1:21">
      <c r="A9" s="1" t="s">
        <v>1318</v>
      </c>
      <c r="B9" s="24">
        <v>7.4563865661621094</v>
      </c>
      <c r="C9" s="26">
        <v>0.5317460298538208</v>
      </c>
      <c r="D9" s="26">
        <v>0.92000001668930054</v>
      </c>
      <c r="E9" s="26">
        <v>0.55905508995056152</v>
      </c>
      <c r="F9" s="26">
        <v>0.49579831957817078</v>
      </c>
      <c r="G9" s="26">
        <v>0.95901638269424438</v>
      </c>
      <c r="H9" s="26">
        <v>0.91803276538848877</v>
      </c>
      <c r="I9" s="26">
        <v>0.87704920768737793</v>
      </c>
      <c r="J9" s="26">
        <v>0.8852459192276001</v>
      </c>
      <c r="K9" s="26">
        <v>0.8461538553237915</v>
      </c>
      <c r="L9" s="26">
        <v>0.8153846263885498</v>
      </c>
      <c r="M9" s="26">
        <v>0.9098360538482666</v>
      </c>
      <c r="N9" s="25">
        <v>1.7313876152038574</v>
      </c>
      <c r="O9" s="26">
        <v>0.96551722288131714</v>
      </c>
      <c r="P9" s="26">
        <v>0.71808511018753052</v>
      </c>
      <c r="Q9" s="26">
        <v>0.9140625</v>
      </c>
      <c r="R9" s="26">
        <v>2.3255813866853714E-2</v>
      </c>
      <c r="S9" s="26">
        <v>0.16923077404499054</v>
      </c>
      <c r="T9" s="26">
        <v>1.5503875911235809E-2</v>
      </c>
      <c r="U9" s="1" t="s">
        <v>1380</v>
      </c>
    </row>
    <row r="10" spans="1:21">
      <c r="A10" s="1" t="s">
        <v>1319</v>
      </c>
      <c r="B10" s="24">
        <v>7.7849674224853516</v>
      </c>
      <c r="C10" s="26">
        <v>0.60233920812606812</v>
      </c>
      <c r="D10" s="26">
        <v>0.99418604373931885</v>
      </c>
      <c r="E10" s="26">
        <v>0.70285713672637939</v>
      </c>
      <c r="F10" s="26">
        <v>0.35294118523597717</v>
      </c>
      <c r="G10" s="26">
        <v>0.97633135318756104</v>
      </c>
      <c r="H10" s="26">
        <v>0.89940828084945679</v>
      </c>
      <c r="I10" s="26">
        <v>0.89411765336990356</v>
      </c>
      <c r="J10" s="26">
        <v>0.91228067874908447</v>
      </c>
      <c r="K10" s="26">
        <v>0.8913043737411499</v>
      </c>
      <c r="L10" s="26">
        <v>0.81521737575531006</v>
      </c>
      <c r="M10" s="26">
        <v>0.96511626243591309</v>
      </c>
      <c r="N10" s="25">
        <v>2.2345981597900391</v>
      </c>
      <c r="O10" s="26">
        <v>0.9917948842048645</v>
      </c>
      <c r="P10" s="26">
        <v>0.88162344694137573</v>
      </c>
      <c r="Q10" s="26">
        <v>0.50877195596694946</v>
      </c>
      <c r="R10" s="26">
        <v>2.9239766299724579E-2</v>
      </c>
      <c r="S10" s="26">
        <v>0.47282609343528748</v>
      </c>
      <c r="T10" s="26">
        <v>0</v>
      </c>
      <c r="U10" s="1" t="s">
        <v>1381</v>
      </c>
    </row>
    <row r="11" spans="1:21">
      <c r="A11" s="1" t="s">
        <v>1320</v>
      </c>
      <c r="B11" s="24">
        <v>7.4204583168029785</v>
      </c>
      <c r="C11" s="26">
        <v>0.63999998569488525</v>
      </c>
      <c r="D11" s="26">
        <v>0.91176468133926392</v>
      </c>
      <c r="E11" s="26">
        <v>0.63725489377975464</v>
      </c>
      <c r="F11" s="26">
        <v>0.63265305757522583</v>
      </c>
      <c r="G11" s="26">
        <v>0.94117647409439087</v>
      </c>
      <c r="H11" s="26">
        <v>0.85000002384185791</v>
      </c>
      <c r="I11" s="26">
        <v>0.84313726425170898</v>
      </c>
      <c r="J11" s="26">
        <v>0.86138612031936646</v>
      </c>
      <c r="K11" s="26">
        <v>0.89622640609741211</v>
      </c>
      <c r="L11" s="26">
        <v>0.79245281219482422</v>
      </c>
      <c r="M11" s="26">
        <v>0.94059407711029053</v>
      </c>
      <c r="N11" s="25">
        <v>1.5153681039810181</v>
      </c>
      <c r="O11" s="26">
        <v>0.88333332538604736</v>
      </c>
      <c r="P11" s="26">
        <v>0.71140938997268677</v>
      </c>
      <c r="Q11" s="26">
        <v>0.8396226167678833</v>
      </c>
      <c r="R11" s="26">
        <v>0.12380952388048172</v>
      </c>
      <c r="S11" s="26">
        <v>0.25471699237823486</v>
      </c>
      <c r="T11" s="26">
        <v>9.4339624047279358E-3</v>
      </c>
      <c r="U11" s="1" t="s">
        <v>1381</v>
      </c>
    </row>
    <row r="12" spans="1:21">
      <c r="A12" s="1" t="s">
        <v>1321</v>
      </c>
      <c r="B12" s="24">
        <v>7.0519757270812988</v>
      </c>
      <c r="C12" s="26">
        <v>0.46226415038108826</v>
      </c>
      <c r="D12" s="26">
        <v>0.9207921028137207</v>
      </c>
      <c r="E12" s="26">
        <v>0.54285717010498047</v>
      </c>
      <c r="F12" s="26">
        <v>0.49523809552192688</v>
      </c>
      <c r="G12" s="26">
        <v>0.90291261672973633</v>
      </c>
      <c r="H12" s="26">
        <v>0.85436892509460449</v>
      </c>
      <c r="I12" s="26">
        <v>0.87378638982772827</v>
      </c>
      <c r="J12" s="26">
        <v>0.85294115543365479</v>
      </c>
      <c r="K12" s="26">
        <v>0.84545457363128662</v>
      </c>
      <c r="L12" s="26">
        <v>0.75454545021057129</v>
      </c>
      <c r="M12" s="26">
        <v>0.90291261672973633</v>
      </c>
      <c r="N12" s="25">
        <v>1.9068511724472046</v>
      </c>
      <c r="O12" s="26">
        <v>0.84962403774261475</v>
      </c>
      <c r="P12" s="26">
        <v>0.69565218687057495</v>
      </c>
      <c r="Q12" s="26">
        <v>0.64423078298568726</v>
      </c>
      <c r="R12" s="26">
        <v>8.5714288055896759E-2</v>
      </c>
      <c r="S12" s="26">
        <v>0.54545456171035767</v>
      </c>
      <c r="T12" s="26">
        <v>9.4339624047279358E-3</v>
      </c>
      <c r="U12" s="1" t="s">
        <v>1382</v>
      </c>
    </row>
    <row r="13" spans="1:21">
      <c r="A13" s="1" t="s">
        <v>1322</v>
      </c>
      <c r="B13" s="24">
        <v>7.3228521347045898</v>
      </c>
      <c r="C13" s="26">
        <v>0.40000000596046448</v>
      </c>
      <c r="D13" s="26">
        <v>0.8928571343421936</v>
      </c>
      <c r="E13" s="26">
        <v>0.45945945382118225</v>
      </c>
      <c r="F13" s="26">
        <v>0.53571426868438721</v>
      </c>
      <c r="G13" s="26">
        <v>0.90740740299224854</v>
      </c>
      <c r="H13" s="26">
        <v>0.86915886402130127</v>
      </c>
      <c r="I13" s="26">
        <v>0.86915886402130127</v>
      </c>
      <c r="J13" s="26">
        <v>0.85981309413909912</v>
      </c>
      <c r="K13" s="26">
        <v>0.7881355881690979</v>
      </c>
      <c r="L13" s="26">
        <v>0.70338982343673706</v>
      </c>
      <c r="M13" s="26">
        <v>0.89622640609741211</v>
      </c>
      <c r="N13" s="25">
        <v>2.9056313037872314</v>
      </c>
      <c r="O13" s="26">
        <v>0.98260867595672607</v>
      </c>
      <c r="P13" s="26">
        <v>0.89763778448104858</v>
      </c>
      <c r="Q13" s="26">
        <v>0.78260868787765503</v>
      </c>
      <c r="R13" s="26">
        <v>0.12389380484819412</v>
      </c>
      <c r="S13" s="26">
        <v>0.8644067645072937</v>
      </c>
      <c r="T13" s="26">
        <v>1.7391303554177284E-2</v>
      </c>
      <c r="U13" s="1" t="s">
        <v>1383</v>
      </c>
    </row>
    <row r="14" spans="1:21">
      <c r="A14" s="1" t="s">
        <v>1323</v>
      </c>
      <c r="B14" s="24">
        <v>7.6697735786437988</v>
      </c>
      <c r="C14" s="26">
        <v>0.62318837642669678</v>
      </c>
      <c r="D14" s="26">
        <v>0.88028168678283691</v>
      </c>
      <c r="E14" s="26">
        <v>0.58865249156951904</v>
      </c>
      <c r="F14" s="26">
        <v>0.64233577251434326</v>
      </c>
      <c r="G14" s="26">
        <v>0.92647057771682739</v>
      </c>
      <c r="H14" s="26">
        <v>0.80291968584060669</v>
      </c>
      <c r="I14" s="26">
        <v>0.82481753826141357</v>
      </c>
      <c r="J14" s="26">
        <v>0.83088237047195435</v>
      </c>
      <c r="K14" s="26">
        <v>0.81081080436706543</v>
      </c>
      <c r="L14" s="26">
        <v>0.6689189076423645</v>
      </c>
      <c r="M14" s="26">
        <v>0.90579712390899658</v>
      </c>
      <c r="N14" s="25">
        <v>2.2863674163818359</v>
      </c>
      <c r="O14" s="26">
        <v>0.99173551797866821</v>
      </c>
      <c r="P14" s="26">
        <v>0.89215683937072754</v>
      </c>
      <c r="Q14" s="26">
        <v>0.8741258978843689</v>
      </c>
      <c r="R14" s="26">
        <v>7.63888880610466E-2</v>
      </c>
      <c r="S14" s="26">
        <v>0.57432430982589722</v>
      </c>
      <c r="T14" s="26">
        <v>1.4184396713972092E-2</v>
      </c>
      <c r="U14" s="1" t="s">
        <v>1383</v>
      </c>
    </row>
    <row r="15" spans="1:21">
      <c r="A15" s="1" t="s">
        <v>1324</v>
      </c>
      <c r="B15" s="24">
        <v>6.8296713829040527</v>
      </c>
      <c r="C15" s="26">
        <v>0.36363637447357178</v>
      </c>
      <c r="D15" s="26">
        <v>0.93693691492080688</v>
      </c>
      <c r="E15" s="26">
        <v>0.53571426868438721</v>
      </c>
      <c r="F15" s="26">
        <v>0.34259259700775146</v>
      </c>
      <c r="G15" s="26">
        <v>0.91176468133926392</v>
      </c>
      <c r="H15" s="26">
        <v>0.83495146036148071</v>
      </c>
      <c r="I15" s="26">
        <v>0.85294115543365479</v>
      </c>
      <c r="J15" s="26">
        <v>0.86138612031936646</v>
      </c>
      <c r="K15" s="26">
        <v>0.83333331346511841</v>
      </c>
      <c r="L15" s="26">
        <v>0.76315790414810181</v>
      </c>
      <c r="M15" s="26">
        <v>0.93203884363174438</v>
      </c>
      <c r="N15" s="25">
        <v>0.32388663291931152</v>
      </c>
      <c r="O15" s="26">
        <v>0.80000001192092896</v>
      </c>
      <c r="P15" s="26">
        <v>0.55555558204650879</v>
      </c>
      <c r="Q15" s="26">
        <v>0.80357140302658081</v>
      </c>
      <c r="R15" s="26">
        <v>4.46428582072258E-2</v>
      </c>
      <c r="S15" s="26">
        <v>0.50877195596694946</v>
      </c>
      <c r="T15" s="26">
        <v>8.849557489156723E-3</v>
      </c>
      <c r="U15" s="1" t="s">
        <v>1384</v>
      </c>
    </row>
    <row r="16" spans="1:21">
      <c r="A16" s="1" t="s">
        <v>1325</v>
      </c>
      <c r="B16" s="24">
        <v>6.9124422073364258</v>
      </c>
      <c r="C16" s="26">
        <v>0.48235294222831726</v>
      </c>
      <c r="D16" s="26">
        <v>0.85798817873001099</v>
      </c>
      <c r="E16" s="26">
        <v>0.59537571668624878</v>
      </c>
      <c r="F16" s="26">
        <v>0.4117647111415863</v>
      </c>
      <c r="G16" s="26">
        <v>0.87349396944046021</v>
      </c>
      <c r="H16" s="26">
        <v>0.83333331346511841</v>
      </c>
      <c r="I16" s="26">
        <v>0.81656807661056519</v>
      </c>
      <c r="J16" s="26">
        <v>0.83333331346511841</v>
      </c>
      <c r="K16" s="26">
        <v>0.75675678253173828</v>
      </c>
      <c r="L16" s="26">
        <v>0.71351349353790283</v>
      </c>
      <c r="M16" s="26">
        <v>0.85628741979598999</v>
      </c>
      <c r="N16" s="25">
        <v>1.8645578622817993</v>
      </c>
      <c r="O16" s="26">
        <v>0.84832453727722168</v>
      </c>
      <c r="P16" s="26">
        <v>0.8423076868057251</v>
      </c>
      <c r="Q16" s="26">
        <v>0.72159093618392944</v>
      </c>
      <c r="R16" s="26">
        <v>3.9772726595401764E-2</v>
      </c>
      <c r="S16" s="26">
        <v>0.32972973585128784</v>
      </c>
      <c r="T16" s="26">
        <v>5.681818351149559E-3</v>
      </c>
      <c r="U16" s="1" t="s">
        <v>1385</v>
      </c>
    </row>
    <row r="17" spans="1:21">
      <c r="A17" s="1" t="s">
        <v>1326</v>
      </c>
      <c r="B17" s="24">
        <v>7.5457963943481445</v>
      </c>
      <c r="C17" s="26">
        <v>0.375</v>
      </c>
      <c r="D17" s="26">
        <v>0.91390728950500488</v>
      </c>
      <c r="E17" s="26">
        <v>0.46052631735801697</v>
      </c>
      <c r="F17" s="26">
        <v>0.41379311680793762</v>
      </c>
      <c r="G17" s="26">
        <v>0.94630873203277588</v>
      </c>
      <c r="H17" s="26">
        <v>0.89864861965179443</v>
      </c>
      <c r="I17" s="26">
        <v>0.9189189076423645</v>
      </c>
      <c r="J17" s="26">
        <v>0.92666667699813843</v>
      </c>
      <c r="K17" s="26">
        <v>0.89032256603240967</v>
      </c>
      <c r="L17" s="26">
        <v>0.79354840517044067</v>
      </c>
      <c r="M17" s="26">
        <v>0.93288588523864746</v>
      </c>
      <c r="N17" s="25">
        <v>1.1860255002975464</v>
      </c>
      <c r="O17" s="26">
        <v>0.93877553939819336</v>
      </c>
      <c r="P17" s="26">
        <v>0.765625</v>
      </c>
      <c r="Q17" s="26">
        <v>0.83006536960601807</v>
      </c>
      <c r="R17" s="26">
        <v>4.5751634985208511E-2</v>
      </c>
      <c r="S17" s="26">
        <v>0.96129029989242554</v>
      </c>
      <c r="T17" s="26">
        <v>1.3071895577013493E-2</v>
      </c>
      <c r="U17" s="1" t="s">
        <v>1386</v>
      </c>
    </row>
    <row r="18" spans="1:21">
      <c r="A18" s="1" t="s">
        <v>1327</v>
      </c>
      <c r="B18" s="24">
        <v>7.713348388671875</v>
      </c>
      <c r="C18" s="26">
        <v>0.63999998569488525</v>
      </c>
      <c r="D18" s="26">
        <v>0.96039605140686035</v>
      </c>
      <c r="E18" s="26">
        <v>0.70297032594680786</v>
      </c>
      <c r="F18" s="26">
        <v>0.69696968793869019</v>
      </c>
      <c r="G18" s="26">
        <v>0.93999999761581421</v>
      </c>
      <c r="H18" s="26">
        <v>0.86868685483932495</v>
      </c>
      <c r="I18" s="26">
        <v>0.89999997615814209</v>
      </c>
      <c r="J18" s="26">
        <v>0.91919189691543579</v>
      </c>
      <c r="K18" s="26">
        <v>0.875</v>
      </c>
      <c r="L18" s="26">
        <v>0.81730771064758301</v>
      </c>
      <c r="M18" s="26">
        <v>0.92000001668930054</v>
      </c>
      <c r="N18" s="25">
        <v>1.2462235689163208</v>
      </c>
      <c r="O18" s="26">
        <v>0.64705884456634521</v>
      </c>
      <c r="P18" s="26">
        <v>0.87931036949157715</v>
      </c>
      <c r="Q18" s="26">
        <v>0.86000001430511475</v>
      </c>
      <c r="R18" s="26">
        <v>7.9207919538021088E-2</v>
      </c>
      <c r="S18" s="26">
        <v>0.25</v>
      </c>
      <c r="T18" s="26">
        <v>9.8039219155907631E-3</v>
      </c>
      <c r="U18" s="1" t="s">
        <v>1386</v>
      </c>
    </row>
    <row r="19" spans="1:21">
      <c r="A19" s="1" t="s">
        <v>1328</v>
      </c>
      <c r="B19" s="24">
        <v>7.3565425872802734</v>
      </c>
      <c r="C19" s="26">
        <v>0.4921875</v>
      </c>
      <c r="D19" s="26">
        <v>0.90076333284378052</v>
      </c>
      <c r="E19" s="26">
        <v>0.55303031206130981</v>
      </c>
      <c r="F19" s="26">
        <v>0.51937985420227051</v>
      </c>
      <c r="G19" s="26">
        <v>0.92125982046127319</v>
      </c>
      <c r="H19" s="26">
        <v>0.87401574850082397</v>
      </c>
      <c r="I19" s="26">
        <v>0.85039371252059937</v>
      </c>
      <c r="J19" s="26">
        <v>0.85039371252059937</v>
      </c>
      <c r="K19" s="26">
        <v>0.85925924777984619</v>
      </c>
      <c r="L19" s="26">
        <v>0.69629627466201782</v>
      </c>
      <c r="M19" s="26">
        <v>0.9140625</v>
      </c>
      <c r="N19" s="25">
        <v>0.6086956262588501</v>
      </c>
      <c r="O19" s="26">
        <v>1</v>
      </c>
      <c r="P19" s="26">
        <v>0.4375</v>
      </c>
      <c r="Q19" s="26">
        <v>0.94736844301223755</v>
      </c>
      <c r="R19" s="26">
        <v>9.0225562453269958E-2</v>
      </c>
      <c r="S19" s="26">
        <v>0.71851849555969238</v>
      </c>
      <c r="T19" s="26">
        <v>0</v>
      </c>
      <c r="U19" s="1" t="s">
        <v>1387</v>
      </c>
    </row>
    <row r="20" spans="1:21">
      <c r="A20" s="1" t="s">
        <v>1329</v>
      </c>
      <c r="B20" s="24">
        <v>7.7659034729003906</v>
      </c>
      <c r="C20" s="26">
        <v>0.58860760927200317</v>
      </c>
      <c r="D20" s="26">
        <v>0.91874998807907104</v>
      </c>
      <c r="E20" s="26">
        <v>0.67283952236175537</v>
      </c>
      <c r="F20" s="26">
        <v>0.67721521854400635</v>
      </c>
      <c r="G20" s="26">
        <v>0.94117647409439087</v>
      </c>
      <c r="H20" s="26">
        <v>0.88741719722747803</v>
      </c>
      <c r="I20" s="26">
        <v>0.83333331346511841</v>
      </c>
      <c r="J20" s="26">
        <v>0.87581700086593628</v>
      </c>
      <c r="K20" s="26">
        <v>0.7818182110786438</v>
      </c>
      <c r="L20" s="26">
        <v>0.75757575035095215</v>
      </c>
      <c r="M20" s="26">
        <v>0.88741719722747803</v>
      </c>
      <c r="N20" s="25">
        <v>1.3997822999954224</v>
      </c>
      <c r="O20" s="26">
        <v>0.97643977403640747</v>
      </c>
      <c r="P20" s="26">
        <v>0.57704919576644897</v>
      </c>
      <c r="Q20" s="26">
        <v>0.8580247163772583</v>
      </c>
      <c r="R20" s="26">
        <v>4.2944785207509995E-2</v>
      </c>
      <c r="S20" s="26">
        <v>0.58181816339492798</v>
      </c>
      <c r="T20" s="26">
        <v>6.1349691823124886E-3</v>
      </c>
      <c r="U20" s="1" t="s">
        <v>1388</v>
      </c>
    </row>
    <row r="21" spans="1:21">
      <c r="A21" s="1" t="s">
        <v>1330</v>
      </c>
      <c r="B21" s="24">
        <v>7.6773281097412109</v>
      </c>
      <c r="C21" s="26">
        <v>0.63963961601257324</v>
      </c>
      <c r="D21" s="26">
        <v>0.91150444746017456</v>
      </c>
      <c r="E21" s="26">
        <v>0.66379308700561523</v>
      </c>
      <c r="F21" s="26">
        <v>0.71681416034698486</v>
      </c>
      <c r="G21" s="26">
        <v>0.90740740299224854</v>
      </c>
      <c r="H21" s="26">
        <v>0.87962961196899414</v>
      </c>
      <c r="I21" s="26">
        <v>0.8611111044883728</v>
      </c>
      <c r="J21" s="26">
        <v>0.88785046339035034</v>
      </c>
      <c r="K21" s="26">
        <v>0.8474576473236084</v>
      </c>
      <c r="L21" s="26">
        <v>0.73728811740875244</v>
      </c>
      <c r="M21" s="26">
        <v>0.93518519401550293</v>
      </c>
      <c r="N21" s="25">
        <v>2.9983210563659668</v>
      </c>
      <c r="O21" s="26">
        <v>0.94696968793869019</v>
      </c>
      <c r="P21" s="26">
        <v>0.9275362491607666</v>
      </c>
      <c r="Q21" s="26">
        <v>0.83478260040283203</v>
      </c>
      <c r="R21" s="26">
        <v>9.482758492231369E-2</v>
      </c>
      <c r="S21" s="26">
        <v>0.36440679430961609</v>
      </c>
      <c r="T21" s="26">
        <v>4.3103449046611786E-2</v>
      </c>
      <c r="U21" s="1" t="s">
        <v>1389</v>
      </c>
    </row>
    <row r="22" spans="1:21">
      <c r="A22" s="1" t="s">
        <v>1331</v>
      </c>
      <c r="B22" s="24">
        <v>7.5096445083618164</v>
      </c>
      <c r="C22" s="26">
        <v>0.58119660615921021</v>
      </c>
      <c r="D22" s="26">
        <v>0.74576270580291748</v>
      </c>
      <c r="E22" s="26">
        <v>0.61864405870437622</v>
      </c>
      <c r="F22" s="26">
        <v>0.55555558204650879</v>
      </c>
      <c r="G22" s="26">
        <v>0.81081080436706543</v>
      </c>
      <c r="H22" s="26">
        <v>0.77678573131561279</v>
      </c>
      <c r="I22" s="26">
        <v>0.83636361360549927</v>
      </c>
      <c r="J22" s="26">
        <v>0.79279279708862305</v>
      </c>
      <c r="K22" s="26">
        <v>0.78688526153564453</v>
      </c>
      <c r="L22" s="26">
        <v>0.64754098653793335</v>
      </c>
      <c r="M22" s="26">
        <v>0.80000001192092896</v>
      </c>
      <c r="N22" s="25">
        <v>3.0408499240875244</v>
      </c>
      <c r="O22" s="26">
        <v>0.92222219705581665</v>
      </c>
      <c r="P22" s="26">
        <v>0.82938390970230103</v>
      </c>
      <c r="Q22" s="26">
        <v>0.80000001192092896</v>
      </c>
      <c r="R22" s="26">
        <v>4.1666667908430099E-2</v>
      </c>
      <c r="S22" s="26">
        <v>0.99180328845977783</v>
      </c>
      <c r="T22" s="26">
        <v>8.3333337679505348E-3</v>
      </c>
      <c r="U22" s="1" t="s">
        <v>1390</v>
      </c>
    </row>
    <row r="23" spans="1:21">
      <c r="A23" s="1" t="s">
        <v>1332</v>
      </c>
      <c r="B23" s="24">
        <v>7.1815509796142578</v>
      </c>
      <c r="C23" s="26">
        <v>0.36269429326057434</v>
      </c>
      <c r="D23" s="26">
        <v>0.8966408371925354</v>
      </c>
      <c r="E23" s="26">
        <v>0.56521737575531006</v>
      </c>
      <c r="F23" s="26">
        <v>0.37795275449752808</v>
      </c>
      <c r="G23" s="26">
        <v>0.9365079402923584</v>
      </c>
      <c r="H23" s="26">
        <v>0.920634925365448</v>
      </c>
      <c r="I23" s="26">
        <v>0.89947092533111572</v>
      </c>
      <c r="J23" s="26">
        <v>0.91534394025802612</v>
      </c>
      <c r="K23" s="26">
        <v>0.85175877809524536</v>
      </c>
      <c r="L23" s="26">
        <v>0.85678392648696899</v>
      </c>
      <c r="M23" s="26">
        <v>0.91005289554595947</v>
      </c>
      <c r="N23" s="25">
        <v>2.7765672206878662</v>
      </c>
      <c r="O23" s="26">
        <v>0.98891353607177734</v>
      </c>
      <c r="P23" s="26">
        <v>0.6704026460647583</v>
      </c>
      <c r="Q23" s="26">
        <v>0.82653063535690308</v>
      </c>
      <c r="R23" s="26">
        <v>0.10969387739896774</v>
      </c>
      <c r="S23" s="26">
        <v>0.38693466782569885</v>
      </c>
      <c r="T23" s="26">
        <v>1.0204081423580647E-2</v>
      </c>
      <c r="U23" s="1" t="s">
        <v>1391</v>
      </c>
    </row>
    <row r="24" spans="1:21">
      <c r="A24" s="1" t="s">
        <v>1333</v>
      </c>
      <c r="B24" s="24">
        <v>8.3204479217529297</v>
      </c>
      <c r="C24" s="26">
        <v>0.63541668653488159</v>
      </c>
      <c r="D24" s="26">
        <v>0.94949495792388916</v>
      </c>
      <c r="E24" s="26">
        <v>0.68627452850341797</v>
      </c>
      <c r="F24" s="26">
        <v>0.64210528135299683</v>
      </c>
      <c r="G24" s="26">
        <v>0.97938144207000732</v>
      </c>
      <c r="H24" s="26">
        <v>0.89898991584777832</v>
      </c>
      <c r="I24" s="26">
        <v>0.93814432621002197</v>
      </c>
      <c r="J24" s="26">
        <v>0.8888888955116272</v>
      </c>
      <c r="K24" s="26">
        <v>0.89320385456085205</v>
      </c>
      <c r="L24" s="26">
        <v>0.88349515199661255</v>
      </c>
      <c r="M24" s="26">
        <v>0.95918369293212891</v>
      </c>
      <c r="N24" s="25">
        <v>0.85227274894714355</v>
      </c>
      <c r="O24" s="26">
        <v>0.5</v>
      </c>
      <c r="P24" s="26">
        <v>0.84210526943206787</v>
      </c>
      <c r="Q24" s="26">
        <v>0.88118809461593628</v>
      </c>
      <c r="R24" s="26">
        <v>9.900989942252636E-3</v>
      </c>
      <c r="S24" s="26">
        <v>0.96116507053375244</v>
      </c>
      <c r="T24" s="26">
        <v>9.9999997764825821E-3</v>
      </c>
      <c r="U24" s="1" t="s">
        <v>1392</v>
      </c>
    </row>
    <row r="25" spans="1:21">
      <c r="A25" s="1" t="s">
        <v>1334</v>
      </c>
      <c r="B25" s="24">
        <v>7.5551304817199707</v>
      </c>
      <c r="C25" s="26">
        <v>0.34210526943206787</v>
      </c>
      <c r="D25" s="26">
        <v>0.91228067874908447</v>
      </c>
      <c r="E25" s="26">
        <v>0.64035087823867798</v>
      </c>
      <c r="F25" s="26">
        <v>0.40869563817977905</v>
      </c>
      <c r="G25" s="26">
        <v>0.93636363744735718</v>
      </c>
      <c r="H25" s="26">
        <v>0.93636363744735718</v>
      </c>
      <c r="I25" s="26">
        <v>0.91071426868438721</v>
      </c>
      <c r="J25" s="26">
        <v>0.90909093618392944</v>
      </c>
      <c r="K25" s="26">
        <v>0.91452991962432861</v>
      </c>
      <c r="L25" s="26">
        <v>0.85470086336135864</v>
      </c>
      <c r="M25" s="26">
        <v>0.94594591856002808</v>
      </c>
      <c r="N25" s="25">
        <v>1.0141987800598145</v>
      </c>
      <c r="O25" s="26">
        <v>0.91666668653488159</v>
      </c>
      <c r="P25" s="26">
        <v>0.72289156913757324</v>
      </c>
      <c r="Q25" s="26">
        <v>0.68421053886413574</v>
      </c>
      <c r="R25" s="26">
        <v>4.3478261679410934E-2</v>
      </c>
      <c r="S25" s="26">
        <v>0.99145299196243286</v>
      </c>
      <c r="T25" s="26">
        <v>1.7391303554177284E-2</v>
      </c>
      <c r="U25" s="1" t="s">
        <v>1393</v>
      </c>
    </row>
    <row r="26" spans="1:21">
      <c r="A26" s="1" t="s">
        <v>1335</v>
      </c>
      <c r="B26" s="24">
        <v>7.3949813842773438</v>
      </c>
      <c r="C26" s="26">
        <v>0.39384615421295166</v>
      </c>
      <c r="D26" s="26">
        <v>0.93167704343795776</v>
      </c>
      <c r="E26" s="26">
        <v>0.58966565132141113</v>
      </c>
      <c r="F26" s="26">
        <v>0.40186914801597595</v>
      </c>
      <c r="G26" s="26">
        <v>0.94603174924850464</v>
      </c>
      <c r="H26" s="26">
        <v>0.84227126836776733</v>
      </c>
      <c r="I26" s="26">
        <v>0.83974361419677734</v>
      </c>
      <c r="J26" s="26">
        <v>0.92012780904769897</v>
      </c>
      <c r="K26" s="26">
        <v>0.80994153022766113</v>
      </c>
      <c r="L26" s="26">
        <v>0.77192980051040649</v>
      </c>
      <c r="M26" s="26">
        <v>0.94533759355545044</v>
      </c>
      <c r="N26" s="25">
        <v>0.86317682266235352</v>
      </c>
      <c r="O26" s="26">
        <v>0.96285545825958252</v>
      </c>
      <c r="P26" s="26">
        <v>0.66754966974258423</v>
      </c>
      <c r="Q26" s="26">
        <v>0.64220184087753296</v>
      </c>
      <c r="R26" s="26">
        <v>1.5337423421442509E-2</v>
      </c>
      <c r="S26" s="26">
        <v>0.87426900863647461</v>
      </c>
      <c r="T26" s="26">
        <v>6.1349691823124886E-3</v>
      </c>
      <c r="U26" s="1" t="s">
        <v>1393</v>
      </c>
    </row>
    <row r="27" spans="1:21">
      <c r="A27" s="1" t="s">
        <v>1336</v>
      </c>
      <c r="B27" s="24">
        <v>7.9023494720458984</v>
      </c>
      <c r="C27" s="26">
        <v>0.56198346614837646</v>
      </c>
      <c r="D27" s="26">
        <v>0.89430892467498779</v>
      </c>
      <c r="E27" s="26">
        <v>0.64800000190734863</v>
      </c>
      <c r="F27" s="26">
        <v>0.52066117525100708</v>
      </c>
      <c r="G27" s="26">
        <v>0.94117647409439087</v>
      </c>
      <c r="H27" s="26">
        <v>0.82499998807907104</v>
      </c>
      <c r="I27" s="26">
        <v>0.84166663885116577</v>
      </c>
      <c r="J27" s="26">
        <v>0.83193278312683105</v>
      </c>
      <c r="K27" s="26">
        <v>0.8515625</v>
      </c>
      <c r="L27" s="26">
        <v>0.8203125</v>
      </c>
      <c r="M27" s="26">
        <v>0.95726495981216431</v>
      </c>
      <c r="N27" s="25">
        <v>0.53568345308303833</v>
      </c>
      <c r="O27" s="26">
        <v>0.5961538553237915</v>
      </c>
      <c r="P27" s="26">
        <v>0.94444441795349121</v>
      </c>
      <c r="Q27" s="26">
        <v>0.87401574850082397</v>
      </c>
      <c r="R27" s="26">
        <v>1.6000000759959221E-2</v>
      </c>
      <c r="S27" s="26">
        <v>1</v>
      </c>
      <c r="T27" s="26">
        <v>8.0000003799796104E-3</v>
      </c>
      <c r="U27" s="1" t="s">
        <v>1394</v>
      </c>
    </row>
    <row r="28" spans="1:21">
      <c r="A28" s="1" t="s">
        <v>1337</v>
      </c>
      <c r="B28" s="24">
        <v>7.8191623687744141</v>
      </c>
      <c r="C28" s="26">
        <v>0.34810125827789307</v>
      </c>
      <c r="D28" s="26">
        <v>0.93827158212661743</v>
      </c>
      <c r="E28" s="26">
        <v>0.67682927846908569</v>
      </c>
      <c r="F28" s="26">
        <v>0.38124999403953552</v>
      </c>
      <c r="G28" s="26">
        <v>0.92500001192092896</v>
      </c>
      <c r="H28" s="26">
        <v>0.93037974834442139</v>
      </c>
      <c r="I28" s="26">
        <v>0.93037974834442139</v>
      </c>
      <c r="J28" s="26">
        <v>0.93037974834442139</v>
      </c>
      <c r="K28" s="26">
        <v>0.89411765336990356</v>
      </c>
      <c r="L28" s="26">
        <v>0.86470586061477661</v>
      </c>
      <c r="M28" s="26">
        <v>0.91874998807907104</v>
      </c>
      <c r="N28" s="25">
        <v>0.74839627742767334</v>
      </c>
      <c r="O28" s="26">
        <v>0.92307692766189575</v>
      </c>
      <c r="P28" s="26">
        <v>0.86868685483932495</v>
      </c>
      <c r="Q28" s="26">
        <v>0.86144578456878662</v>
      </c>
      <c r="R28" s="26">
        <v>3.0303031206130981E-2</v>
      </c>
      <c r="S28" s="26">
        <v>0.87058824300765991</v>
      </c>
      <c r="T28" s="26">
        <v>6.0975607484579086E-3</v>
      </c>
      <c r="U28" s="1" t="s">
        <v>1395</v>
      </c>
    </row>
    <row r="29" spans="1:21">
      <c r="A29" s="1" t="s">
        <v>1338</v>
      </c>
      <c r="B29" s="24">
        <v>8.1986799240112305</v>
      </c>
      <c r="C29" s="26">
        <v>0.60843372344970703</v>
      </c>
      <c r="D29" s="26">
        <v>0.90532547235488892</v>
      </c>
      <c r="E29" s="26">
        <v>0.66081869602203369</v>
      </c>
      <c r="F29" s="26">
        <v>0.55151516199111938</v>
      </c>
      <c r="G29" s="26">
        <v>0.9751552939414978</v>
      </c>
      <c r="H29" s="26">
        <v>0.91925466060638428</v>
      </c>
      <c r="I29" s="26">
        <v>0.91925466060638428</v>
      </c>
      <c r="J29" s="26">
        <v>0.92592591047286987</v>
      </c>
      <c r="K29" s="26">
        <v>0.85057473182678223</v>
      </c>
      <c r="L29" s="26">
        <v>0.83333331346511841</v>
      </c>
      <c r="M29" s="26">
        <v>0.94409936666488647</v>
      </c>
      <c r="N29" s="25">
        <v>2.6429624557495117</v>
      </c>
      <c r="O29" s="26">
        <v>0.74331551790237427</v>
      </c>
      <c r="P29" s="26">
        <v>0.91707921028137207</v>
      </c>
      <c r="Q29" s="26">
        <v>0.89017343521118164</v>
      </c>
      <c r="R29" s="26">
        <v>2.9069768264889717E-2</v>
      </c>
      <c r="S29" s="26">
        <v>0.69540232419967651</v>
      </c>
      <c r="T29" s="26">
        <v>1.1764706112444401E-2</v>
      </c>
      <c r="U29" s="1" t="s">
        <v>1395</v>
      </c>
    </row>
    <row r="30" spans="1:21">
      <c r="A30" s="1" t="s">
        <v>1339</v>
      </c>
      <c r="B30" s="24">
        <v>8.034754753112793</v>
      </c>
      <c r="C30" s="26">
        <v>0.61290323734283447</v>
      </c>
      <c r="D30" s="26">
        <v>0.86734694242477417</v>
      </c>
      <c r="E30" s="26">
        <v>0.66666668653488159</v>
      </c>
      <c r="F30" s="26">
        <v>0.57608693838119507</v>
      </c>
      <c r="G30" s="26">
        <v>0.94505494832992554</v>
      </c>
      <c r="H30" s="26">
        <v>0.94623655080795288</v>
      </c>
      <c r="I30" s="26">
        <v>0.90109890699386597</v>
      </c>
      <c r="J30" s="26">
        <v>0.96739131212234497</v>
      </c>
      <c r="K30" s="26">
        <v>0.85000002384185791</v>
      </c>
      <c r="L30" s="26">
        <v>0.81999999284744263</v>
      </c>
      <c r="M30" s="26">
        <v>0.92307692766189575</v>
      </c>
      <c r="N30" s="25">
        <v>2.4264705181121826</v>
      </c>
      <c r="O30" s="26">
        <v>0.94285714626312256</v>
      </c>
      <c r="P30" s="26">
        <v>0.84285712242126465</v>
      </c>
      <c r="Q30" s="26">
        <v>0.85000002384185791</v>
      </c>
      <c r="R30" s="26">
        <v>3.9999999105930328E-2</v>
      </c>
      <c r="S30" s="26">
        <v>0.64999997615814209</v>
      </c>
      <c r="T30" s="26">
        <v>2.0408162847161293E-2</v>
      </c>
      <c r="U30" s="1" t="s">
        <v>1396</v>
      </c>
    </row>
    <row r="31" spans="1:21">
      <c r="A31" s="1" t="s">
        <v>1340</v>
      </c>
      <c r="B31" s="24">
        <v>6.4347391128540039</v>
      </c>
      <c r="C31" s="26">
        <v>0.55555558204650879</v>
      </c>
      <c r="D31" s="26">
        <v>0.81818181276321411</v>
      </c>
      <c r="E31" s="26">
        <v>0.33663365244865417</v>
      </c>
      <c r="F31" s="26">
        <v>0.57575756311416626</v>
      </c>
      <c r="G31" s="26">
        <v>0.84536081552505493</v>
      </c>
      <c r="H31" s="26">
        <v>0.78125</v>
      </c>
      <c r="I31" s="26">
        <v>0.83505153656005859</v>
      </c>
      <c r="J31" s="26">
        <v>0.8191489577293396</v>
      </c>
      <c r="K31" s="26">
        <v>0.71428573131561279</v>
      </c>
      <c r="L31" s="26">
        <v>0.68571430444717407</v>
      </c>
      <c r="M31" s="26">
        <v>0.85416668653488159</v>
      </c>
      <c r="N31" s="25">
        <v>1.0430686473846436</v>
      </c>
      <c r="O31" s="26">
        <v>0.8611111044883728</v>
      </c>
      <c r="P31" s="26">
        <v>0.76595747470855713</v>
      </c>
      <c r="Q31" s="26">
        <v>0.83495146036148071</v>
      </c>
      <c r="R31" s="26">
        <v>5.8252427726984024E-2</v>
      </c>
      <c r="S31" s="26">
        <v>2.857142873108387E-2</v>
      </c>
      <c r="T31" s="26">
        <v>9.8039219155907631E-3</v>
      </c>
      <c r="U31" s="1" t="s">
        <v>1397</v>
      </c>
    </row>
    <row r="32" spans="1:21">
      <c r="A32" s="1" t="s">
        <v>1341</v>
      </c>
      <c r="B32" s="24">
        <v>7.6460666656494141</v>
      </c>
      <c r="C32" s="26">
        <v>0.47794118523597717</v>
      </c>
      <c r="D32" s="26">
        <v>0.77941179275512695</v>
      </c>
      <c r="E32" s="26">
        <v>0.50724637508392334</v>
      </c>
      <c r="F32" s="26">
        <v>0.65925925970077515</v>
      </c>
      <c r="G32" s="26">
        <v>0.8796992301940918</v>
      </c>
      <c r="H32" s="26">
        <v>0.87022900581359863</v>
      </c>
      <c r="I32" s="26">
        <v>0.87878787517547607</v>
      </c>
      <c r="J32" s="26">
        <v>0.90977442264556885</v>
      </c>
      <c r="K32" s="26">
        <v>0.81560283899307251</v>
      </c>
      <c r="L32" s="26">
        <v>0.85106384754180908</v>
      </c>
      <c r="M32" s="26">
        <v>0.81679391860961914</v>
      </c>
      <c r="N32" s="25">
        <v>1.8761533498764038</v>
      </c>
      <c r="O32" s="26">
        <v>0.90594059228897095</v>
      </c>
      <c r="P32" s="26">
        <v>0.64552241563796997</v>
      </c>
      <c r="Q32" s="26">
        <v>0.8571428656578064</v>
      </c>
      <c r="R32" s="26">
        <v>2.857142873108387E-2</v>
      </c>
      <c r="S32" s="26">
        <v>0.9929078221321106</v>
      </c>
      <c r="T32" s="26">
        <v>7.1428571827709675E-3</v>
      </c>
      <c r="U32" s="1" t="s">
        <v>1398</v>
      </c>
    </row>
    <row r="33" spans="1:21">
      <c r="A33" s="1" t="s">
        <v>1342</v>
      </c>
      <c r="B33" s="24">
        <v>7.4737052917480469</v>
      </c>
      <c r="C33" s="26">
        <v>0.6269841194152832</v>
      </c>
      <c r="D33" s="26">
        <v>0.85483872890472412</v>
      </c>
      <c r="E33" s="26">
        <v>0.6904761791229248</v>
      </c>
      <c r="F33" s="26">
        <v>0.64800000190734863</v>
      </c>
      <c r="G33" s="26">
        <v>0.90082645416259766</v>
      </c>
      <c r="H33" s="26">
        <v>0.85365855693817139</v>
      </c>
      <c r="I33" s="26">
        <v>0.83606559038162231</v>
      </c>
      <c r="J33" s="26">
        <v>0.8852459192276001</v>
      </c>
      <c r="K33" s="26">
        <v>0.85384613275527954</v>
      </c>
      <c r="L33" s="26">
        <v>0.80769228935241699</v>
      </c>
      <c r="M33" s="26">
        <v>0.89430892467498779</v>
      </c>
      <c r="N33" s="25">
        <v>1.4149707555770874</v>
      </c>
      <c r="O33" s="26">
        <v>0.93641620874404907</v>
      </c>
      <c r="P33" s="26">
        <v>0.54166668653488159</v>
      </c>
      <c r="Q33" s="26">
        <v>0.83333331346511841</v>
      </c>
      <c r="R33" s="26">
        <v>7.8125E-2</v>
      </c>
      <c r="S33" s="26">
        <v>0.63076925277709961</v>
      </c>
      <c r="T33" s="26">
        <v>3.125E-2</v>
      </c>
      <c r="U33" s="1" t="s">
        <v>1399</v>
      </c>
    </row>
    <row r="34" spans="1:21">
      <c r="A34" s="1" t="s">
        <v>1343</v>
      </c>
      <c r="B34" s="24">
        <v>6.3914742469787598</v>
      </c>
      <c r="C34" s="26">
        <v>0.53333336114883423</v>
      </c>
      <c r="D34" s="26">
        <v>0.79661017656326294</v>
      </c>
      <c r="E34" s="26">
        <v>0.47058823704719543</v>
      </c>
      <c r="F34" s="26">
        <v>0.44999998807907104</v>
      </c>
      <c r="G34" s="26">
        <v>0.85470086336135864</v>
      </c>
      <c r="H34" s="26">
        <v>0.83760684728622437</v>
      </c>
      <c r="I34" s="26">
        <v>0.77966099977493286</v>
      </c>
      <c r="J34" s="26">
        <v>0.83193278312683105</v>
      </c>
      <c r="K34" s="26">
        <v>0.82499998807907104</v>
      </c>
      <c r="L34" s="26">
        <v>0.84166663885116577</v>
      </c>
      <c r="M34" s="26">
        <v>0.82905983924865723</v>
      </c>
      <c r="N34" s="25">
        <v>1.4739228487014771</v>
      </c>
      <c r="O34" s="26">
        <v>0.89655172824859619</v>
      </c>
      <c r="P34" s="26">
        <v>0.57370519638061523</v>
      </c>
      <c r="Q34" s="26">
        <v>0.71666663885116577</v>
      </c>
      <c r="R34" s="26">
        <v>0.13333334028720856</v>
      </c>
      <c r="S34" s="26">
        <v>0.64999997615814209</v>
      </c>
      <c r="T34" s="26">
        <v>5.000000074505806E-2</v>
      </c>
      <c r="U34" s="1" t="s">
        <v>1400</v>
      </c>
    </row>
    <row r="35" spans="1:21">
      <c r="A35" s="1" t="s">
        <v>1344</v>
      </c>
      <c r="B35" s="24">
        <v>6.5112457275390625</v>
      </c>
      <c r="C35" s="26">
        <v>0.43564355373382568</v>
      </c>
      <c r="D35" s="26">
        <v>0.82178217172622681</v>
      </c>
      <c r="E35" s="26">
        <v>0.55000001192092896</v>
      </c>
      <c r="F35" s="26">
        <v>0.4455445408821106</v>
      </c>
      <c r="G35" s="26">
        <v>0.88118809461593628</v>
      </c>
      <c r="H35" s="26">
        <v>0.80000001192092896</v>
      </c>
      <c r="I35" s="26">
        <v>0.78787881135940552</v>
      </c>
      <c r="J35" s="26">
        <v>0.82828283309936523</v>
      </c>
      <c r="K35" s="26">
        <v>0.86138612031936646</v>
      </c>
      <c r="L35" s="26">
        <v>0.76237624883651733</v>
      </c>
      <c r="M35" s="26">
        <v>0.85000002384185791</v>
      </c>
      <c r="N35" s="25">
        <v>1.674418568611145</v>
      </c>
      <c r="O35" s="26">
        <v>0.6428571343421936</v>
      </c>
      <c r="P35" s="26">
        <v>0.8208954930305481</v>
      </c>
      <c r="Q35" s="26">
        <v>0.5899999737739563</v>
      </c>
      <c r="R35" s="26">
        <v>0.10101009905338287</v>
      </c>
      <c r="S35" s="26">
        <v>0.35643565654754639</v>
      </c>
      <c r="T35" s="26">
        <v>0</v>
      </c>
      <c r="U35" s="1" t="s">
        <v>1401</v>
      </c>
    </row>
    <row r="36" spans="1:21">
      <c r="A36" s="1" t="s">
        <v>1345</v>
      </c>
      <c r="B36" s="24">
        <v>7.0701713562011719</v>
      </c>
      <c r="C36" s="26">
        <v>0.62135922908782959</v>
      </c>
      <c r="D36" s="26">
        <v>0.94230771064758301</v>
      </c>
      <c r="E36" s="26">
        <v>0.51923078298568726</v>
      </c>
      <c r="F36" s="26">
        <v>0.61904764175415039</v>
      </c>
      <c r="G36" s="26">
        <v>0.9207921028137207</v>
      </c>
      <c r="H36" s="26">
        <v>0.84158414602279663</v>
      </c>
      <c r="I36" s="26">
        <v>0.89108908176422119</v>
      </c>
      <c r="J36" s="26">
        <v>0.87254899740219116</v>
      </c>
      <c r="K36" s="26">
        <v>0.80188679695129395</v>
      </c>
      <c r="L36" s="26">
        <v>0.70754718780517578</v>
      </c>
      <c r="M36" s="26">
        <v>0.9207921028137207</v>
      </c>
      <c r="N36" s="25">
        <v>0.55955237150192261</v>
      </c>
      <c r="O36" s="26">
        <v>0.875</v>
      </c>
      <c r="P36" s="26">
        <v>0.53333336114883423</v>
      </c>
      <c r="Q36" s="26">
        <v>0.81132078170776367</v>
      </c>
      <c r="R36" s="26">
        <v>0.16346153616905212</v>
      </c>
      <c r="S36" s="26">
        <v>0.55660378932952881</v>
      </c>
      <c r="T36" s="26">
        <v>9.4339624047279358E-3</v>
      </c>
      <c r="U36" s="1" t="s">
        <v>1402</v>
      </c>
    </row>
    <row r="37" spans="1:21">
      <c r="A37" s="1" t="s">
        <v>1346</v>
      </c>
      <c r="B37" s="24">
        <v>7.2100825309753418</v>
      </c>
      <c r="C37" s="26">
        <v>0.4305555522441864</v>
      </c>
      <c r="D37" s="26">
        <v>0.91240876913070679</v>
      </c>
      <c r="E37" s="26">
        <v>0.59440559148788452</v>
      </c>
      <c r="F37" s="26">
        <v>0.42657342553138733</v>
      </c>
      <c r="G37" s="26">
        <v>0.93382352590560913</v>
      </c>
      <c r="H37" s="26">
        <v>0.87591242790222168</v>
      </c>
      <c r="I37" s="26">
        <v>0.86567163467407227</v>
      </c>
      <c r="J37" s="26">
        <v>0.9185185432434082</v>
      </c>
      <c r="K37" s="26">
        <v>0.83561640977859497</v>
      </c>
      <c r="L37" s="26">
        <v>0.78767120838165283</v>
      </c>
      <c r="M37" s="26">
        <v>0.92700731754302979</v>
      </c>
      <c r="N37" s="25">
        <v>1.2004364728927612</v>
      </c>
      <c r="O37" s="26">
        <v>0.83898305892944336</v>
      </c>
      <c r="P37" s="26">
        <v>0.73553717136383057</v>
      </c>
      <c r="Q37" s="26">
        <v>0.77777779102325439</v>
      </c>
      <c r="R37" s="26">
        <v>0.1111111119389534</v>
      </c>
      <c r="S37" s="26">
        <v>0.99315071105957031</v>
      </c>
      <c r="T37" s="26">
        <v>4.1666667908430099E-2</v>
      </c>
      <c r="U37" s="1" t="s">
        <v>1403</v>
      </c>
    </row>
    <row r="38" spans="1:21">
      <c r="A38" s="1" t="s">
        <v>1347</v>
      </c>
      <c r="B38" s="24">
        <v>7.8930320739746094</v>
      </c>
      <c r="C38" s="26">
        <v>0.3492063581943512</v>
      </c>
      <c r="D38" s="26">
        <v>0.89682537317276001</v>
      </c>
      <c r="E38" s="26">
        <v>0.5118110179901123</v>
      </c>
      <c r="F38" s="26">
        <v>0.4444444477558136</v>
      </c>
      <c r="G38" s="26">
        <v>0.92561984062194824</v>
      </c>
      <c r="H38" s="26">
        <v>0.87704920768737793</v>
      </c>
      <c r="I38" s="26">
        <v>0.8852459192276001</v>
      </c>
      <c r="J38" s="26">
        <v>0.89999997615814209</v>
      </c>
      <c r="K38" s="26">
        <v>0.8195488452911377</v>
      </c>
      <c r="L38" s="26">
        <v>0.76691728830337524</v>
      </c>
      <c r="M38" s="26">
        <v>0.92561984062194824</v>
      </c>
      <c r="N38" s="25">
        <v>2.6296567916870117</v>
      </c>
      <c r="O38" s="26">
        <v>0.80000001192092896</v>
      </c>
      <c r="P38" s="26">
        <v>0.94202899932861328</v>
      </c>
      <c r="Q38" s="26">
        <v>0.91666668653488159</v>
      </c>
      <c r="R38" s="26">
        <v>1.5151515603065491E-2</v>
      </c>
      <c r="S38" s="26">
        <v>0.99248123168945313</v>
      </c>
      <c r="T38" s="26">
        <v>0</v>
      </c>
      <c r="U38" s="1" t="s">
        <v>1404</v>
      </c>
    </row>
    <row r="39" spans="1:21">
      <c r="A39" s="1" t="s">
        <v>1348</v>
      </c>
      <c r="B39" s="24">
        <v>8.0466766357421875</v>
      </c>
      <c r="C39" s="26">
        <v>0.56842106580734253</v>
      </c>
      <c r="D39" s="26">
        <v>0.89108908176422119</v>
      </c>
      <c r="E39" s="26">
        <v>0.68316829204559326</v>
      </c>
      <c r="F39" s="26">
        <v>0.62765955924987793</v>
      </c>
      <c r="G39" s="26">
        <v>0.94897961616516113</v>
      </c>
      <c r="H39" s="26">
        <v>0.92553192377090454</v>
      </c>
      <c r="I39" s="26">
        <v>0.90816324949264526</v>
      </c>
      <c r="J39" s="26">
        <v>0.90625</v>
      </c>
      <c r="K39" s="26">
        <v>0.83809524774551392</v>
      </c>
      <c r="L39" s="26">
        <v>0.77142858505249023</v>
      </c>
      <c r="M39" s="26">
        <v>0.90625</v>
      </c>
      <c r="N39" s="25">
        <v>1.2816940546035767</v>
      </c>
      <c r="O39" s="26">
        <v>0.76666665077209473</v>
      </c>
      <c r="P39" s="26">
        <v>0.90909093618392944</v>
      </c>
      <c r="Q39" s="26">
        <v>0.85148513317108154</v>
      </c>
      <c r="R39" s="26">
        <v>4.9019608646631241E-2</v>
      </c>
      <c r="S39" s="26">
        <v>0.91428571939468384</v>
      </c>
      <c r="T39" s="26">
        <v>9.8039219155907631E-3</v>
      </c>
      <c r="U39" s="1" t="s">
        <v>1404</v>
      </c>
    </row>
    <row r="40" spans="1:21">
      <c r="A40" s="1" t="s">
        <v>1349</v>
      </c>
      <c r="B40" s="24">
        <v>8.288543701171875</v>
      </c>
      <c r="C40" s="26">
        <v>0.68852460384368896</v>
      </c>
      <c r="D40" s="26">
        <v>0.8880000114440918</v>
      </c>
      <c r="E40" s="26">
        <v>0.56800001859664917</v>
      </c>
      <c r="F40" s="26">
        <v>0.74590164422988892</v>
      </c>
      <c r="G40" s="26">
        <v>0.93043476343154907</v>
      </c>
      <c r="H40" s="26">
        <v>0.91452991962432861</v>
      </c>
      <c r="I40" s="26">
        <v>0.91304349899291992</v>
      </c>
      <c r="J40" s="26">
        <v>0.88793104887008667</v>
      </c>
      <c r="K40" s="26">
        <v>0.83464568853378296</v>
      </c>
      <c r="L40" s="26">
        <v>0.70078742504119873</v>
      </c>
      <c r="M40" s="26">
        <v>0.94017094373703003</v>
      </c>
      <c r="N40" s="25">
        <v>2.1452550888061523</v>
      </c>
      <c r="O40" s="26">
        <v>0.95970696210861206</v>
      </c>
      <c r="P40" s="26">
        <v>0.78798586130142212</v>
      </c>
      <c r="Q40" s="26">
        <v>0.8399999737739563</v>
      </c>
      <c r="R40" s="26">
        <v>5.6451611220836639E-2</v>
      </c>
      <c r="S40" s="26">
        <v>0.95275592803955078</v>
      </c>
      <c r="T40" s="26">
        <v>0</v>
      </c>
      <c r="U40" s="1" t="s">
        <v>1405</v>
      </c>
    </row>
    <row r="41" spans="1:21">
      <c r="A41" s="1" t="s">
        <v>1350</v>
      </c>
      <c r="B41" s="24">
        <v>7.170250415802002</v>
      </c>
      <c r="C41" s="26">
        <v>0.42253521084785461</v>
      </c>
      <c r="D41" s="26">
        <v>0.95774650573730469</v>
      </c>
      <c r="E41" s="26">
        <v>0.5625</v>
      </c>
      <c r="F41" s="26">
        <v>0.44055944681167603</v>
      </c>
      <c r="G41" s="26">
        <v>0.91489362716674805</v>
      </c>
      <c r="H41" s="26">
        <v>0.91489362716674805</v>
      </c>
      <c r="I41" s="26">
        <v>0.86330932378768921</v>
      </c>
      <c r="J41" s="26">
        <v>0.92857140302658081</v>
      </c>
      <c r="K41" s="26">
        <v>0.84931504726409912</v>
      </c>
      <c r="L41" s="26">
        <v>0.84246575832366943</v>
      </c>
      <c r="M41" s="26">
        <v>0.90070921182632446</v>
      </c>
      <c r="N41" s="25">
        <v>0.80078673362731934</v>
      </c>
      <c r="O41" s="26">
        <v>0.9047619104385376</v>
      </c>
      <c r="P41" s="26">
        <v>0.98275864124298096</v>
      </c>
      <c r="Q41" s="26">
        <v>0.88965517282485962</v>
      </c>
      <c r="R41" s="26">
        <v>4.1379310190677643E-2</v>
      </c>
      <c r="S41" s="26">
        <v>2.7397260069847107E-2</v>
      </c>
      <c r="T41" s="26">
        <v>1.3793103396892548E-2</v>
      </c>
      <c r="U41" s="1" t="s">
        <v>1406</v>
      </c>
    </row>
    <row r="42" spans="1:21">
      <c r="A42" s="1" t="s">
        <v>1351</v>
      </c>
      <c r="B42" s="24">
        <v>7.6754589080810547</v>
      </c>
      <c r="C42" s="26">
        <v>0.51034480333328247</v>
      </c>
      <c r="D42" s="26">
        <v>0.89115643501281738</v>
      </c>
      <c r="E42" s="26">
        <v>0.70344829559326172</v>
      </c>
      <c r="F42" s="26">
        <v>0.3680555522441864</v>
      </c>
      <c r="G42" s="26">
        <v>0.90780138969421387</v>
      </c>
      <c r="H42" s="26">
        <v>0.86713284254074097</v>
      </c>
      <c r="I42" s="26">
        <v>0.89361703395843506</v>
      </c>
      <c r="J42" s="26">
        <v>0.8689655065536499</v>
      </c>
      <c r="K42" s="26">
        <v>0.88741719722747803</v>
      </c>
      <c r="L42" s="26">
        <v>0.82781457901000977</v>
      </c>
      <c r="M42" s="26">
        <v>0.90140843391418457</v>
      </c>
      <c r="N42" s="25">
        <v>2.3298408985137939</v>
      </c>
      <c r="O42" s="26">
        <v>0.89325845241546631</v>
      </c>
      <c r="P42" s="26">
        <v>0.85396039485931396</v>
      </c>
      <c r="Q42" s="26">
        <v>0.48630136251449585</v>
      </c>
      <c r="R42" s="26">
        <v>4.1666667908430099E-2</v>
      </c>
      <c r="S42" s="26">
        <v>0.99337750673294067</v>
      </c>
      <c r="T42" s="26">
        <v>0</v>
      </c>
      <c r="U42" s="1" t="s">
        <v>1407</v>
      </c>
    </row>
    <row r="43" spans="1:21">
      <c r="A43" s="1" t="s">
        <v>1352</v>
      </c>
      <c r="B43" s="24">
        <v>7.4256296157836914</v>
      </c>
      <c r="C43" s="26">
        <v>0.4444444477558136</v>
      </c>
      <c r="D43" s="26">
        <v>0.89763778448104858</v>
      </c>
      <c r="E43" s="26">
        <v>0.63779526948928833</v>
      </c>
      <c r="F43" s="26">
        <v>0.51219511032104492</v>
      </c>
      <c r="G43" s="26">
        <v>0.87804877758026123</v>
      </c>
      <c r="H43" s="26">
        <v>0.84426230192184448</v>
      </c>
      <c r="I43" s="26">
        <v>0.80645161867141724</v>
      </c>
      <c r="J43" s="26">
        <v>0.84426230192184448</v>
      </c>
      <c r="K43" s="26">
        <v>0.80152672529220581</v>
      </c>
      <c r="L43" s="26">
        <v>0.70992368459701538</v>
      </c>
      <c r="M43" s="26">
        <v>0.82113820314407349</v>
      </c>
      <c r="N43" s="25">
        <v>1.4695340394973755</v>
      </c>
      <c r="O43" s="26">
        <v>0.77358490228652954</v>
      </c>
      <c r="P43" s="26">
        <v>0.68794327974319458</v>
      </c>
      <c r="Q43" s="26">
        <v>0.890625</v>
      </c>
      <c r="R43" s="26">
        <v>4.6875E-2</v>
      </c>
      <c r="S43" s="26">
        <v>0.90839695930480957</v>
      </c>
      <c r="T43" s="26">
        <v>7.8125E-3</v>
      </c>
      <c r="U43" s="1" t="s">
        <v>1408</v>
      </c>
    </row>
    <row r="44" spans="1:21">
      <c r="A44" s="1" t="s">
        <v>1353</v>
      </c>
      <c r="B44" s="24">
        <v>7.426114559173584</v>
      </c>
      <c r="C44" s="26">
        <v>0.6696428656578064</v>
      </c>
      <c r="D44" s="26">
        <v>0.98979592323303223</v>
      </c>
      <c r="E44" s="26">
        <v>0.32743361592292786</v>
      </c>
      <c r="F44" s="26">
        <v>0.53097343444824219</v>
      </c>
      <c r="G44" s="26">
        <v>0.92792791128158569</v>
      </c>
      <c r="H44" s="26">
        <v>0.85585588216781616</v>
      </c>
      <c r="I44" s="26">
        <v>0.8468468189239502</v>
      </c>
      <c r="J44" s="26">
        <v>0.96396398544311523</v>
      </c>
      <c r="K44" s="26">
        <v>0.96460175514221191</v>
      </c>
      <c r="L44" s="26">
        <v>0.94690263271331787</v>
      </c>
      <c r="M44" s="26">
        <v>0.95495498180389404</v>
      </c>
      <c r="N44" s="25">
        <v>1.2250161170959473</v>
      </c>
      <c r="O44" s="26">
        <v>0.88372093439102173</v>
      </c>
      <c r="P44" s="26">
        <v>0.91489362716674805</v>
      </c>
      <c r="Q44" s="26">
        <v>0.65486723184585571</v>
      </c>
      <c r="R44" s="26">
        <v>3.5398229956626892E-2</v>
      </c>
      <c r="S44" s="26">
        <v>0.32743361592292786</v>
      </c>
      <c r="T44" s="26">
        <v>1.785714365541935E-2</v>
      </c>
      <c r="U44" s="1" t="s">
        <v>1409</v>
      </c>
    </row>
    <row r="45" spans="1:21">
      <c r="A45" s="1" t="s">
        <v>1354</v>
      </c>
      <c r="B45" s="24">
        <v>6.9026684761047363</v>
      </c>
      <c r="C45" s="26">
        <v>0.5703703761100769</v>
      </c>
      <c r="D45" s="26">
        <v>0.87878787517547607</v>
      </c>
      <c r="E45" s="26">
        <v>0.50370371341705322</v>
      </c>
      <c r="F45" s="26">
        <v>0.58646619319915771</v>
      </c>
      <c r="G45" s="26">
        <v>0.8549618124961853</v>
      </c>
      <c r="H45" s="26">
        <v>0.8549618124961853</v>
      </c>
      <c r="I45" s="26">
        <v>0.79545456171035767</v>
      </c>
      <c r="J45" s="26">
        <v>0.88636362552642822</v>
      </c>
      <c r="K45" s="26">
        <v>0.81690138578414917</v>
      </c>
      <c r="L45" s="26">
        <v>0.80985915660858154</v>
      </c>
      <c r="M45" s="26">
        <v>0.83458644151687622</v>
      </c>
      <c r="N45" s="25">
        <v>0.58024126291275024</v>
      </c>
      <c r="O45" s="26">
        <v>0.48717948794364929</v>
      </c>
      <c r="P45" s="26">
        <v>0.86666667461395264</v>
      </c>
      <c r="Q45" s="26">
        <v>0.79562044143676758</v>
      </c>
      <c r="R45" s="26">
        <v>6.5693430602550507E-2</v>
      </c>
      <c r="S45" s="26">
        <v>0.47183099389076233</v>
      </c>
      <c r="T45" s="26">
        <v>1.4492753893136978E-2</v>
      </c>
      <c r="U45" s="1" t="s">
        <v>1410</v>
      </c>
    </row>
    <row r="46" spans="1:21">
      <c r="A46" s="1" t="s">
        <v>1355</v>
      </c>
      <c r="B46" s="24">
        <v>7.7627272605895996</v>
      </c>
      <c r="C46" s="26">
        <v>0.57142859697341919</v>
      </c>
      <c r="D46" s="26">
        <v>0.88571429252624512</v>
      </c>
      <c r="E46" s="26">
        <v>0.56190478801727295</v>
      </c>
      <c r="F46" s="26">
        <v>0.60194176435470581</v>
      </c>
      <c r="G46" s="26">
        <v>0.86274510622024536</v>
      </c>
      <c r="H46" s="26">
        <v>0.83495146036148071</v>
      </c>
      <c r="I46" s="26">
        <v>0.81000000238418579</v>
      </c>
      <c r="J46" s="26">
        <v>0.87254899740219116</v>
      </c>
      <c r="K46" s="26">
        <v>0.79439252614974976</v>
      </c>
      <c r="L46" s="26">
        <v>0.73831772804260254</v>
      </c>
      <c r="M46" s="26">
        <v>0.89999997615814209</v>
      </c>
      <c r="N46" s="25">
        <v>3.1194820404052734</v>
      </c>
      <c r="O46" s="26">
        <v>0.77941179275512695</v>
      </c>
      <c r="P46" s="26">
        <v>0.79746836423873901</v>
      </c>
      <c r="Q46" s="26">
        <v>0.90566039085388184</v>
      </c>
      <c r="R46" s="26">
        <v>4.76190485060215E-2</v>
      </c>
      <c r="S46" s="26">
        <v>0.77570092678070068</v>
      </c>
      <c r="T46" s="26">
        <v>9.4339624047279358E-3</v>
      </c>
      <c r="U46" s="1" t="s">
        <v>1411</v>
      </c>
    </row>
    <row r="47" spans="1:21">
      <c r="A47" s="1" t="s">
        <v>1356</v>
      </c>
      <c r="B47" s="24">
        <v>7.0307765007019043</v>
      </c>
      <c r="C47" s="26">
        <v>0.54205608367919922</v>
      </c>
      <c r="D47" s="26">
        <v>0.89719623327255249</v>
      </c>
      <c r="E47" s="26">
        <v>0.73148149251937866</v>
      </c>
      <c r="F47" s="26">
        <v>0.38317757844924927</v>
      </c>
      <c r="G47" s="26">
        <v>0.93333333730697632</v>
      </c>
      <c r="H47" s="26">
        <v>0.88679248094558716</v>
      </c>
      <c r="I47" s="26">
        <v>0.91509431600570679</v>
      </c>
      <c r="J47" s="26">
        <v>0.91428571939468384</v>
      </c>
      <c r="K47" s="26">
        <v>0.875</v>
      </c>
      <c r="L47" s="26">
        <v>0.82142859697341919</v>
      </c>
      <c r="M47" s="26">
        <v>0.9523809552192688</v>
      </c>
      <c r="N47" s="25">
        <v>0.83075731992721558</v>
      </c>
      <c r="O47" s="26">
        <v>0.33076924085617065</v>
      </c>
      <c r="P47" s="26">
        <v>0.84415584802627563</v>
      </c>
      <c r="Q47" s="26">
        <v>0.44545453786849976</v>
      </c>
      <c r="R47" s="26">
        <v>8.1818178296089172E-2</v>
      </c>
      <c r="S47" s="26">
        <v>0.7053571343421936</v>
      </c>
      <c r="T47" s="26">
        <v>9.0090092271566391E-3</v>
      </c>
      <c r="U47" s="1" t="s">
        <v>1411</v>
      </c>
    </row>
    <row r="48" spans="1:21">
      <c r="A48" s="1" t="s">
        <v>1357</v>
      </c>
      <c r="B48" s="24">
        <v>7.492438793182373</v>
      </c>
      <c r="C48" s="26">
        <v>0.36428570747375488</v>
      </c>
      <c r="D48" s="26">
        <v>0.95035463571548462</v>
      </c>
      <c r="E48" s="26">
        <v>0.53846156597137451</v>
      </c>
      <c r="F48" s="26">
        <v>0.44852942228317261</v>
      </c>
      <c r="G48" s="26">
        <v>0.94160586595535278</v>
      </c>
      <c r="H48" s="26">
        <v>0.89855074882507324</v>
      </c>
      <c r="I48" s="26">
        <v>0.8913043737411499</v>
      </c>
      <c r="J48" s="26">
        <v>0.91240876913070679</v>
      </c>
      <c r="K48" s="26">
        <v>0.87074828147888184</v>
      </c>
      <c r="L48" s="26">
        <v>0.8163265585899353</v>
      </c>
      <c r="M48" s="26">
        <v>0.94927537441253662</v>
      </c>
      <c r="N48" s="25">
        <v>2.7273819446563721</v>
      </c>
      <c r="O48" s="26">
        <v>0.94979077577590942</v>
      </c>
      <c r="P48" s="26">
        <v>0.86742424964904785</v>
      </c>
      <c r="Q48" s="26">
        <v>0.79452055692672729</v>
      </c>
      <c r="R48" s="26">
        <v>0.10273972898721695</v>
      </c>
      <c r="S48" s="26">
        <v>0.69387757778167725</v>
      </c>
      <c r="T48" s="26">
        <v>2.054794505238533E-2</v>
      </c>
      <c r="U48" s="1" t="s">
        <v>1411</v>
      </c>
    </row>
    <row r="49" spans="1:21">
      <c r="A49" s="1" t="s">
        <v>1358</v>
      </c>
      <c r="B49" s="24">
        <v>7.0190486907958984</v>
      </c>
      <c r="C49" s="26">
        <v>0.48333331942558289</v>
      </c>
      <c r="D49" s="26">
        <v>0.90756303071975708</v>
      </c>
      <c r="E49" s="26">
        <v>0.50420171022415161</v>
      </c>
      <c r="F49" s="26">
        <v>0.51694917678833008</v>
      </c>
      <c r="G49" s="26">
        <v>0.9406779408454895</v>
      </c>
      <c r="H49" s="26">
        <v>0.9237288236618042</v>
      </c>
      <c r="I49" s="26">
        <v>0.91525423526763916</v>
      </c>
      <c r="J49" s="26">
        <v>0.9237288236618042</v>
      </c>
      <c r="K49" s="26">
        <v>0.87603306770324707</v>
      </c>
      <c r="L49" s="26">
        <v>0.8595041036605835</v>
      </c>
      <c r="M49" s="26">
        <v>0.89830505847930908</v>
      </c>
      <c r="N49" s="25">
        <v>1.0818356275558472</v>
      </c>
      <c r="O49" s="26">
        <v>0.95384615659713745</v>
      </c>
      <c r="P49" s="26">
        <v>0.74712646007537842</v>
      </c>
      <c r="Q49" s="26">
        <v>0.66666668653488159</v>
      </c>
      <c r="R49" s="26">
        <v>0.10000000149011612</v>
      </c>
      <c r="S49" s="26">
        <v>0.1735537201166153</v>
      </c>
      <c r="T49" s="26">
        <v>0</v>
      </c>
      <c r="U49" s="1" t="s">
        <v>1411</v>
      </c>
    </row>
    <row r="50" spans="1:21">
      <c r="A50" s="1" t="s">
        <v>1359</v>
      </c>
      <c r="B50" s="24">
        <v>8.4425697326660156</v>
      </c>
      <c r="C50" s="26">
        <v>0.67272728681564331</v>
      </c>
      <c r="D50" s="26">
        <v>0.9298245906829834</v>
      </c>
      <c r="E50" s="26">
        <v>0.63953489065170288</v>
      </c>
      <c r="F50" s="26">
        <v>0.67073172330856323</v>
      </c>
      <c r="G50" s="26">
        <v>0.94082838296890259</v>
      </c>
      <c r="H50" s="26">
        <v>0.90532547235488892</v>
      </c>
      <c r="I50" s="26">
        <v>0.91715973615646362</v>
      </c>
      <c r="J50" s="26">
        <v>0.92352938652038574</v>
      </c>
      <c r="K50" s="26">
        <v>0.93142855167388916</v>
      </c>
      <c r="L50" s="26">
        <v>0.8628571629524231</v>
      </c>
      <c r="M50" s="26">
        <v>0.92899405956268311</v>
      </c>
      <c r="N50" s="25">
        <v>1.2150077819824219</v>
      </c>
      <c r="O50" s="26">
        <v>0.91240876913070679</v>
      </c>
      <c r="P50" s="26">
        <v>0.78488373756408691</v>
      </c>
      <c r="Q50" s="26">
        <v>0.89595377445220947</v>
      </c>
      <c r="R50" s="26">
        <v>1.1560693383216858E-2</v>
      </c>
      <c r="S50" s="26">
        <v>0.8628571629524231</v>
      </c>
      <c r="T50" s="26">
        <v>5.8479532599449158E-3</v>
      </c>
      <c r="U50" s="1" t="s">
        <v>1412</v>
      </c>
    </row>
    <row r="51" spans="1:21">
      <c r="A51" s="1" t="s">
        <v>1360</v>
      </c>
      <c r="B51" s="24">
        <v>7.3048825263977051</v>
      </c>
      <c r="C51" s="26">
        <v>0.45192307233810425</v>
      </c>
      <c r="D51" s="26">
        <v>0.84158414602279663</v>
      </c>
      <c r="E51" s="26">
        <v>0.65714287757873535</v>
      </c>
      <c r="F51" s="26">
        <v>0.4038461446762085</v>
      </c>
      <c r="G51" s="26">
        <v>0.87254899740219116</v>
      </c>
      <c r="H51" s="26">
        <v>0.84158414602279663</v>
      </c>
      <c r="I51" s="26">
        <v>0.79411762952804565</v>
      </c>
      <c r="J51" s="26">
        <v>0.83333331346511841</v>
      </c>
      <c r="K51" s="26">
        <v>0.82242989540100098</v>
      </c>
      <c r="L51" s="26">
        <v>0.8317757248878479</v>
      </c>
      <c r="M51" s="26">
        <v>0.86274510622024536</v>
      </c>
      <c r="N51" s="25">
        <v>2.5305149555206299</v>
      </c>
      <c r="O51" s="26">
        <v>0.84158414602279663</v>
      </c>
      <c r="P51" s="26">
        <v>0.94392526149749756</v>
      </c>
      <c r="Q51" s="26">
        <v>0.380952388048172</v>
      </c>
      <c r="R51" s="26">
        <v>3.8095239549875259E-2</v>
      </c>
      <c r="S51" s="26">
        <v>1</v>
      </c>
      <c r="T51" s="26">
        <v>0</v>
      </c>
      <c r="U51" s="1" t="s">
        <v>1413</v>
      </c>
    </row>
    <row r="52" spans="1:21">
      <c r="A52" s="1" t="s">
        <v>1361</v>
      </c>
      <c r="B52" s="24">
        <v>7.747349739074707</v>
      </c>
      <c r="C52" s="26">
        <v>0.66346156597137451</v>
      </c>
      <c r="D52" s="26">
        <v>0.86274510622024536</v>
      </c>
      <c r="E52" s="26">
        <v>0.66346156597137451</v>
      </c>
      <c r="F52" s="26">
        <v>0.65686273574829102</v>
      </c>
      <c r="G52" s="26">
        <v>0.89583331346511841</v>
      </c>
      <c r="H52" s="26">
        <v>0.79166668653488159</v>
      </c>
      <c r="I52" s="26">
        <v>0.80612242221832275</v>
      </c>
      <c r="J52" s="26">
        <v>0.83505153656005859</v>
      </c>
      <c r="K52" s="26">
        <v>0.79245281219482422</v>
      </c>
      <c r="L52" s="26">
        <v>0.78301888704299927</v>
      </c>
      <c r="M52" s="26">
        <v>0.82653063535690308</v>
      </c>
      <c r="N52" s="25">
        <v>4.4374561309814453</v>
      </c>
      <c r="O52" s="26">
        <v>0.8639456033706665</v>
      </c>
      <c r="P52" s="26">
        <v>0.74074071645736694</v>
      </c>
      <c r="Q52" s="26">
        <v>0.79047620296478271</v>
      </c>
      <c r="R52" s="26">
        <v>4.76190485060215E-2</v>
      </c>
      <c r="S52" s="26">
        <v>0.35849055647850037</v>
      </c>
      <c r="T52" s="26">
        <v>0</v>
      </c>
      <c r="U52" s="1" t="s">
        <v>1414</v>
      </c>
    </row>
    <row r="53" spans="1:21">
      <c r="A53" s="1" t="s">
        <v>1362</v>
      </c>
      <c r="B53" s="24">
        <v>7.9124264717102051</v>
      </c>
      <c r="C53" s="26">
        <v>0.58252429962158203</v>
      </c>
      <c r="D53" s="26">
        <v>0.89320385456085205</v>
      </c>
      <c r="E53" s="26">
        <v>0.64423078298568726</v>
      </c>
      <c r="F53" s="26">
        <v>0.65714287757873535</v>
      </c>
      <c r="G53" s="26">
        <v>0.92233008146286011</v>
      </c>
      <c r="H53" s="26">
        <v>0.82692307233810425</v>
      </c>
      <c r="I53" s="26">
        <v>0.88461536169052124</v>
      </c>
      <c r="J53" s="26">
        <v>0.89215683937072754</v>
      </c>
      <c r="K53" s="26">
        <v>0.8623853325843811</v>
      </c>
      <c r="L53" s="26">
        <v>0.79816514253616333</v>
      </c>
      <c r="M53" s="26">
        <v>0.89423078298568726</v>
      </c>
      <c r="N53" s="25">
        <v>1.6445865631103516</v>
      </c>
      <c r="O53" s="26">
        <v>0.65454542636871338</v>
      </c>
      <c r="P53" s="26">
        <v>0.80597013235092163</v>
      </c>
      <c r="Q53" s="26">
        <v>0.83809524774551392</v>
      </c>
      <c r="R53" s="26">
        <v>1.8691588193178177E-2</v>
      </c>
      <c r="S53" s="26">
        <v>0.9082568883895874</v>
      </c>
      <c r="T53" s="26">
        <v>1.8867924809455872E-2</v>
      </c>
      <c r="U53" s="1" t="s">
        <v>1415</v>
      </c>
    </row>
    <row r="54" spans="1:21">
      <c r="A54" s="1" t="s">
        <v>1363</v>
      </c>
      <c r="B54" s="24">
        <v>8.4389839172363281</v>
      </c>
      <c r="C54" s="26">
        <v>0.65811967849731445</v>
      </c>
      <c r="D54" s="26">
        <v>0.94999998807907104</v>
      </c>
      <c r="E54" s="26">
        <v>0.59166663885116577</v>
      </c>
      <c r="F54" s="26">
        <v>0.7350427508354187</v>
      </c>
      <c r="G54" s="26">
        <v>0.97435897588729858</v>
      </c>
      <c r="H54" s="26">
        <v>0.95726495981216431</v>
      </c>
      <c r="I54" s="26">
        <v>0.93162393569946289</v>
      </c>
      <c r="J54" s="26">
        <v>0.95726495981216431</v>
      </c>
      <c r="K54" s="26">
        <v>0.89430892467498779</v>
      </c>
      <c r="L54" s="26">
        <v>0.88617885112762451</v>
      </c>
      <c r="M54" s="26">
        <v>0.98275864124298096</v>
      </c>
      <c r="N54" s="25">
        <v>2.2825882434844971</v>
      </c>
      <c r="O54" s="26">
        <v>0.9453125</v>
      </c>
      <c r="P54" s="26">
        <v>0.62561577558517456</v>
      </c>
      <c r="Q54" s="26">
        <v>0.89915966987609863</v>
      </c>
      <c r="R54" s="26">
        <v>6.6666670143604279E-2</v>
      </c>
      <c r="S54" s="26">
        <v>0.86991870403289795</v>
      </c>
      <c r="T54" s="26">
        <v>1.652892492711544E-2</v>
      </c>
      <c r="U54" s="1" t="s">
        <v>1416</v>
      </c>
    </row>
    <row r="55" spans="1:21">
      <c r="A55" s="1" t="s">
        <v>1364</v>
      </c>
      <c r="B55" s="24">
        <v>7.5187849998474121</v>
      </c>
      <c r="C55" s="26">
        <v>0.41463413834571838</v>
      </c>
      <c r="D55" s="26">
        <v>0.95798319578170776</v>
      </c>
      <c r="E55" s="26">
        <v>0.56097561120986938</v>
      </c>
      <c r="F55" s="26">
        <v>0.43902438879013062</v>
      </c>
      <c r="G55" s="26">
        <v>0.90909093618392944</v>
      </c>
      <c r="H55" s="26">
        <v>0.875</v>
      </c>
      <c r="I55" s="26">
        <v>0.87603306770324707</v>
      </c>
      <c r="J55" s="26">
        <v>0.93388432264328003</v>
      </c>
      <c r="K55" s="26">
        <v>0.88976377248764038</v>
      </c>
      <c r="L55" s="26">
        <v>0.82677167654037476</v>
      </c>
      <c r="M55" s="26">
        <v>0.94166666269302368</v>
      </c>
      <c r="N55" s="25">
        <v>3.2672111988067627</v>
      </c>
      <c r="O55" s="26">
        <v>0.95454543828964233</v>
      </c>
      <c r="P55" s="26">
        <v>0.96153843402862549</v>
      </c>
      <c r="Q55" s="26">
        <v>0.8571428656578064</v>
      </c>
      <c r="R55" s="26">
        <v>6.4000003039836884E-2</v>
      </c>
      <c r="S55" s="26">
        <v>8.6614176630973816E-2</v>
      </c>
      <c r="T55" s="26">
        <v>0</v>
      </c>
      <c r="U55" s="1" t="s">
        <v>1417</v>
      </c>
    </row>
    <row r="56" spans="1:21">
      <c r="A56" s="1" t="s">
        <v>1365</v>
      </c>
      <c r="B56" s="24">
        <v>7.2115688323974609</v>
      </c>
      <c r="C56" s="26">
        <v>0.38211381435394287</v>
      </c>
      <c r="D56" s="26">
        <v>0.92682927846908569</v>
      </c>
      <c r="E56" s="26">
        <v>0.58536583185195923</v>
      </c>
      <c r="F56" s="26">
        <v>0.39024388790130615</v>
      </c>
      <c r="G56" s="26">
        <v>0.95041322708129883</v>
      </c>
      <c r="H56" s="26">
        <v>0.90163934230804443</v>
      </c>
      <c r="I56" s="26">
        <v>0.92500001192092896</v>
      </c>
      <c r="J56" s="26">
        <v>0.95041322708129883</v>
      </c>
      <c r="K56" s="26">
        <v>0.88976377248764038</v>
      </c>
      <c r="L56" s="26">
        <v>0.87401574850082397</v>
      </c>
      <c r="M56" s="26">
        <v>0.90082645416259766</v>
      </c>
      <c r="N56" s="25">
        <v>0.89575290679931641</v>
      </c>
      <c r="O56" s="26">
        <v>0.90625</v>
      </c>
      <c r="P56" s="26">
        <v>0.84210526943206787</v>
      </c>
      <c r="Q56" s="26">
        <v>0.87096774578094482</v>
      </c>
      <c r="R56" s="26">
        <v>8.8709674775600433E-2</v>
      </c>
      <c r="S56" s="26">
        <v>0.51968502998352051</v>
      </c>
      <c r="T56" s="26">
        <v>3.2258063554763794E-2</v>
      </c>
      <c r="U56" s="1" t="s">
        <v>1418</v>
      </c>
    </row>
    <row r="57" spans="1:21">
      <c r="A57" s="1" t="s">
        <v>1366</v>
      </c>
      <c r="B57" s="24">
        <v>7.6133818626403809</v>
      </c>
      <c r="C57" s="26">
        <v>0.35593220591545105</v>
      </c>
      <c r="D57" s="26">
        <v>0.93333333730697632</v>
      </c>
      <c r="E57" s="26">
        <v>0.6525423526763916</v>
      </c>
      <c r="F57" s="26">
        <v>0.42735043168067932</v>
      </c>
      <c r="G57" s="26">
        <v>0.94495415687561035</v>
      </c>
      <c r="H57" s="26">
        <v>0.87272727489471436</v>
      </c>
      <c r="I57" s="26">
        <v>0.88392859697341919</v>
      </c>
      <c r="J57" s="26">
        <v>0.8571428656578064</v>
      </c>
      <c r="K57" s="26">
        <v>0.83064514398574829</v>
      </c>
      <c r="L57" s="26">
        <v>0.79838711023330688</v>
      </c>
      <c r="M57" s="26">
        <v>0.92857140302658081</v>
      </c>
      <c r="N57" s="25">
        <v>3.133704662322998</v>
      </c>
      <c r="O57" s="26">
        <v>0.92307692766189575</v>
      </c>
      <c r="P57" s="26">
        <v>0.83552628755569458</v>
      </c>
      <c r="Q57" s="26">
        <v>0.87804877758026123</v>
      </c>
      <c r="R57" s="26">
        <v>7.3770493268966675E-2</v>
      </c>
      <c r="S57" s="26">
        <v>1</v>
      </c>
      <c r="T57" s="26">
        <v>5.6910570710897446E-2</v>
      </c>
      <c r="U57" s="1" t="s">
        <v>1419</v>
      </c>
    </row>
    <row r="58" spans="1:21">
      <c r="A58" s="1" t="s">
        <v>1367</v>
      </c>
      <c r="B58" s="24">
        <v>7.6354455947875977</v>
      </c>
      <c r="C58" s="26">
        <v>0.42675158381462097</v>
      </c>
      <c r="D58" s="26">
        <v>0.97484278678894043</v>
      </c>
      <c r="E58" s="26">
        <v>0.51572328805923462</v>
      </c>
      <c r="F58" s="26">
        <v>0.51265823841094971</v>
      </c>
      <c r="G58" s="26">
        <v>0.93630576133728027</v>
      </c>
      <c r="H58" s="26">
        <v>0.92356687784194946</v>
      </c>
      <c r="I58" s="26">
        <v>0.91666668653488159</v>
      </c>
      <c r="J58" s="26">
        <v>0.96153843402862549</v>
      </c>
      <c r="K58" s="26">
        <v>0.88125002384185791</v>
      </c>
      <c r="L58" s="26">
        <v>0.85624998807907104</v>
      </c>
      <c r="M58" s="26">
        <v>0.93630576133728027</v>
      </c>
      <c r="N58" s="25">
        <v>1.1917660236358643</v>
      </c>
      <c r="O58" s="26">
        <v>0.8461538553237915</v>
      </c>
      <c r="P58" s="26">
        <v>0.83576643466949463</v>
      </c>
      <c r="Q58" s="26">
        <v>0.84276729822158813</v>
      </c>
      <c r="R58" s="26">
        <v>8.2278482615947723E-2</v>
      </c>
      <c r="S58" s="26">
        <v>0.81875002384185791</v>
      </c>
      <c r="T58" s="26">
        <v>1.9108280539512634E-2</v>
      </c>
      <c r="U58" s="1" t="s">
        <v>1420</v>
      </c>
    </row>
    <row r="59" spans="1:21">
      <c r="A59" s="1" t="s">
        <v>1368</v>
      </c>
      <c r="B59" s="24">
        <v>6.6063957214355469</v>
      </c>
      <c r="C59" s="26">
        <v>0.50925928354263306</v>
      </c>
      <c r="D59" s="26">
        <v>0.87037038803100586</v>
      </c>
      <c r="E59" s="26">
        <v>0.53211009502410889</v>
      </c>
      <c r="F59" s="26">
        <v>0.55238097906112671</v>
      </c>
      <c r="G59" s="26">
        <v>0.97087377309799194</v>
      </c>
      <c r="H59" s="26">
        <v>0.91262137889862061</v>
      </c>
      <c r="I59" s="26">
        <v>0.9100000262260437</v>
      </c>
      <c r="J59" s="26">
        <v>0.86138612031936646</v>
      </c>
      <c r="K59" s="26">
        <v>0.77678573131561279</v>
      </c>
      <c r="L59" s="26">
        <v>0.75892859697341919</v>
      </c>
      <c r="M59" s="26">
        <v>0.89215683937072754</v>
      </c>
      <c r="N59" s="25">
        <v>2.1828103065490723</v>
      </c>
      <c r="O59" s="26">
        <v>1</v>
      </c>
      <c r="P59" s="26">
        <v>0.85333335399627686</v>
      </c>
      <c r="Q59" s="26">
        <v>0.65137612819671631</v>
      </c>
      <c r="R59" s="26">
        <v>0.12844036519527435</v>
      </c>
      <c r="S59" s="26">
        <v>0.3214285671710968</v>
      </c>
      <c r="T59" s="26">
        <v>8.2568809390068054E-2</v>
      </c>
      <c r="U59" s="1" t="s">
        <v>1421</v>
      </c>
    </row>
    <row r="60" spans="1:21">
      <c r="A60" s="1" t="s">
        <v>1369</v>
      </c>
      <c r="B60" s="24">
        <v>6.9774117469787598</v>
      </c>
      <c r="C60" s="26">
        <v>0.4285714328289032</v>
      </c>
      <c r="D60" s="26">
        <v>0.93000000715255737</v>
      </c>
      <c r="E60" s="26">
        <v>0.59223300218582153</v>
      </c>
      <c r="F60" s="26">
        <v>0.47422680258750916</v>
      </c>
      <c r="G60" s="26">
        <v>0.92857140302658081</v>
      </c>
      <c r="H60" s="26">
        <v>0.84536081552505493</v>
      </c>
      <c r="I60" s="26">
        <v>0.87755101919174194</v>
      </c>
      <c r="J60" s="26">
        <v>0.90721648931503296</v>
      </c>
      <c r="K60" s="26">
        <v>0.83495146036148071</v>
      </c>
      <c r="L60" s="26">
        <v>0.81553399562835693</v>
      </c>
      <c r="M60" s="26">
        <v>0.85567009449005127</v>
      </c>
      <c r="N60" s="25">
        <v>1.9299499988555908</v>
      </c>
      <c r="O60" s="26">
        <v>0.96428573131561279</v>
      </c>
      <c r="P60" s="26">
        <v>0.94915252923965454</v>
      </c>
      <c r="Q60" s="26">
        <v>0.82352942228317261</v>
      </c>
      <c r="R60" s="26">
        <v>0.1666666716337204</v>
      </c>
      <c r="S60" s="26">
        <v>0.88349515199661255</v>
      </c>
      <c r="T60" s="26">
        <v>8.7378643453121185E-2</v>
      </c>
      <c r="U60" s="1" t="s">
        <v>1421</v>
      </c>
    </row>
    <row r="61" spans="1:21">
      <c r="A61" s="1" t="s">
        <v>1370</v>
      </c>
      <c r="B61" s="24">
        <v>7.3375153541564941</v>
      </c>
      <c r="C61" s="26">
        <v>0.39393940567970276</v>
      </c>
      <c r="D61" s="26">
        <v>0.84536081552505493</v>
      </c>
      <c r="E61" s="26">
        <v>0.43000000715255737</v>
      </c>
      <c r="F61" s="26">
        <v>0.44897958636283875</v>
      </c>
      <c r="G61" s="26">
        <v>0.87368422746658325</v>
      </c>
      <c r="H61" s="26">
        <v>0.83333331346511841</v>
      </c>
      <c r="I61" s="26">
        <v>0.82105261087417603</v>
      </c>
      <c r="J61" s="26">
        <v>0.82105261087417603</v>
      </c>
      <c r="K61" s="26">
        <v>0.80769228935241699</v>
      </c>
      <c r="L61" s="26">
        <v>0.64423078298568726</v>
      </c>
      <c r="M61" s="26">
        <v>0.88421052694320679</v>
      </c>
      <c r="N61" s="25">
        <v>1.5957447290420532</v>
      </c>
      <c r="O61" s="26">
        <v>0.88235294818878174</v>
      </c>
      <c r="P61" s="26">
        <v>0.87179487943649292</v>
      </c>
      <c r="Q61" s="26">
        <v>0.87254899740219116</v>
      </c>
      <c r="R61" s="26">
        <v>9.8039219155907631E-3</v>
      </c>
      <c r="S61" s="26">
        <v>0.9038461446762085</v>
      </c>
      <c r="T61" s="26">
        <v>0</v>
      </c>
      <c r="U61" s="1" t="s">
        <v>1422</v>
      </c>
    </row>
    <row r="62" spans="1:21">
      <c r="A62" s="1" t="s">
        <v>1371</v>
      </c>
      <c r="B62" s="24">
        <v>7.3413429260253906</v>
      </c>
      <c r="C62" s="26">
        <v>0.60000002384185791</v>
      </c>
      <c r="D62" s="26">
        <v>0.95121949911117554</v>
      </c>
      <c r="E62" s="26">
        <v>0.53658539056777954</v>
      </c>
      <c r="F62" s="26">
        <v>0.62903225421905518</v>
      </c>
      <c r="G62" s="26">
        <v>0.94262295961380005</v>
      </c>
      <c r="H62" s="26">
        <v>0.91056913137435913</v>
      </c>
      <c r="I62" s="26">
        <v>0.90163934230804443</v>
      </c>
      <c r="J62" s="26">
        <v>0.95867770910263062</v>
      </c>
      <c r="K62" s="26">
        <v>0.88976377248764038</v>
      </c>
      <c r="L62" s="26">
        <v>0.85826772451400757</v>
      </c>
      <c r="M62" s="26">
        <v>0.92622953653335571</v>
      </c>
      <c r="N62" s="25">
        <v>2.323298454284668</v>
      </c>
      <c r="O62" s="26">
        <v>0.93421053886413574</v>
      </c>
      <c r="P62" s="26">
        <v>0.81318682432174683</v>
      </c>
      <c r="Q62" s="26">
        <v>0.82926827669143677</v>
      </c>
      <c r="R62" s="26">
        <v>0.17213115096092224</v>
      </c>
      <c r="S62" s="26">
        <v>0.96062994003295898</v>
      </c>
      <c r="T62" s="26">
        <v>0.10569106042385101</v>
      </c>
      <c r="U62" s="1" t="s">
        <v>1423</v>
      </c>
    </row>
    <row r="63" spans="1:21">
      <c r="A63" s="1" t="s">
        <v>1372</v>
      </c>
      <c r="B63" s="24">
        <v>7.7599868774414063</v>
      </c>
      <c r="C63" s="26">
        <v>0.50920248031616211</v>
      </c>
      <c r="D63" s="26">
        <v>0.92941176891326904</v>
      </c>
      <c r="E63" s="26">
        <v>0.4883720874786377</v>
      </c>
      <c r="F63" s="26">
        <v>0.52469134330749512</v>
      </c>
      <c r="G63" s="26">
        <v>0.93413174152374268</v>
      </c>
      <c r="H63" s="26">
        <v>0.91017961502075195</v>
      </c>
      <c r="I63" s="26">
        <v>0.88622754812240601</v>
      </c>
      <c r="J63" s="26">
        <v>0.92168676853179932</v>
      </c>
      <c r="K63" s="26">
        <v>0.8399999737739563</v>
      </c>
      <c r="L63" s="26">
        <v>0.8399999737739563</v>
      </c>
      <c r="M63" s="26">
        <v>0.92899405956268311</v>
      </c>
      <c r="N63" s="25">
        <v>1.6160376071929932</v>
      </c>
      <c r="O63" s="26">
        <v>0.78217822313308716</v>
      </c>
      <c r="P63" s="26">
        <v>0.80246913433074951</v>
      </c>
      <c r="Q63" s="26">
        <v>0.88439303636550903</v>
      </c>
      <c r="R63" s="26">
        <v>8.1395350396633148E-2</v>
      </c>
      <c r="S63" s="26">
        <v>0.87428569793701172</v>
      </c>
      <c r="T63" s="26">
        <v>0</v>
      </c>
      <c r="U63" s="1" t="s">
        <v>1424</v>
      </c>
    </row>
    <row r="64" spans="1:21">
      <c r="A64" s="4" t="s">
        <v>1373</v>
      </c>
      <c r="B64" s="42">
        <v>7.7158346176147461</v>
      </c>
      <c r="C64" s="31">
        <v>0.61904764175415039</v>
      </c>
      <c r="D64" s="31">
        <v>0.91346156597137451</v>
      </c>
      <c r="E64" s="31">
        <v>0.44761905074119568</v>
      </c>
      <c r="F64" s="31">
        <v>0.59433960914611816</v>
      </c>
      <c r="G64" s="31">
        <v>0.94117647409439087</v>
      </c>
      <c r="H64" s="31">
        <v>0.9207921028137207</v>
      </c>
      <c r="I64" s="31">
        <v>0.92156863212585449</v>
      </c>
      <c r="J64" s="31">
        <v>0.88235294818878174</v>
      </c>
      <c r="K64" s="31">
        <v>0.82727271318435669</v>
      </c>
      <c r="L64" s="31">
        <v>0.80000001192092896</v>
      </c>
      <c r="M64" s="31">
        <v>0.93203884363174438</v>
      </c>
      <c r="N64" s="30">
        <v>1.2328766584396362</v>
      </c>
      <c r="O64" s="31">
        <v>0.61363637447357178</v>
      </c>
      <c r="P64" s="31">
        <v>0.95454543828964233</v>
      </c>
      <c r="Q64" s="31">
        <v>0.71698111295700073</v>
      </c>
      <c r="R64" s="31">
        <v>1.8867924809455872E-2</v>
      </c>
      <c r="S64" s="31">
        <v>0.84545457363128662</v>
      </c>
      <c r="T64" s="31">
        <v>9.3457940965890884E-3</v>
      </c>
      <c r="U64" s="1" t="s">
        <v>1425</v>
      </c>
    </row>
    <row r="66" spans="1:20">
      <c r="A66" s="9" t="s">
        <v>5</v>
      </c>
      <c r="B66" s="10">
        <f>SUMIF($A$2:$A$64,$A$66,B2:B64)</f>
        <v>7.7158346176147461</v>
      </c>
      <c r="C66" s="16">
        <f t="shared" ref="C66:T66" si="0">SUMIF($A$2:$A$64,$A$66,C2:C64)</f>
        <v>0.61904764175415039</v>
      </c>
      <c r="D66" s="16">
        <f t="shared" si="0"/>
        <v>0.91346156597137451</v>
      </c>
      <c r="E66" s="16">
        <f t="shared" si="0"/>
        <v>0.44761905074119568</v>
      </c>
      <c r="F66" s="16">
        <f t="shared" si="0"/>
        <v>0.59433960914611816</v>
      </c>
      <c r="G66" s="16">
        <f t="shared" si="0"/>
        <v>0.94117647409439087</v>
      </c>
      <c r="H66" s="16">
        <f t="shared" si="0"/>
        <v>0.9207921028137207</v>
      </c>
      <c r="I66" s="16">
        <f t="shared" si="0"/>
        <v>0.92156863212585449</v>
      </c>
      <c r="J66" s="16">
        <f t="shared" si="0"/>
        <v>0.88235294818878174</v>
      </c>
      <c r="K66" s="16">
        <f t="shared" si="0"/>
        <v>0.82727271318435669</v>
      </c>
      <c r="L66" s="16">
        <f t="shared" si="0"/>
        <v>0.80000001192092896</v>
      </c>
      <c r="M66" s="16">
        <f t="shared" si="0"/>
        <v>0.93203884363174438</v>
      </c>
      <c r="N66" s="10">
        <f t="shared" si="0"/>
        <v>1.2328766584396362</v>
      </c>
      <c r="O66" s="16">
        <f t="shared" si="0"/>
        <v>0.61363637447357178</v>
      </c>
      <c r="P66" s="16">
        <f t="shared" si="0"/>
        <v>0.95454543828964233</v>
      </c>
      <c r="Q66" s="16">
        <f t="shared" si="0"/>
        <v>0.71698111295700073</v>
      </c>
      <c r="R66" s="16">
        <f t="shared" si="0"/>
        <v>1.8867924809455872E-2</v>
      </c>
      <c r="S66" s="16">
        <f t="shared" si="0"/>
        <v>0.84545457363128662</v>
      </c>
      <c r="T66" s="16">
        <f t="shared" si="0"/>
        <v>9.3457940965890884E-3</v>
      </c>
    </row>
    <row r="67" spans="1:20">
      <c r="A67" s="6" t="s">
        <v>117</v>
      </c>
      <c r="B67" s="7">
        <f t="shared" ref="B67:T67" si="1">MIN(B2:B64)</f>
        <v>6.3097176551818848</v>
      </c>
      <c r="C67" s="17">
        <f t="shared" si="1"/>
        <v>0.23333333432674408</v>
      </c>
      <c r="D67" s="17">
        <f t="shared" si="1"/>
        <v>0.74576270580291748</v>
      </c>
      <c r="E67" s="17">
        <f t="shared" si="1"/>
        <v>0.32323232293128967</v>
      </c>
      <c r="F67" s="17">
        <f t="shared" si="1"/>
        <v>0.34259259700775146</v>
      </c>
      <c r="G67" s="17">
        <f t="shared" si="1"/>
        <v>0.81081080436706543</v>
      </c>
      <c r="H67" s="17">
        <f t="shared" si="1"/>
        <v>0.77678573131561279</v>
      </c>
      <c r="I67" s="17">
        <f t="shared" si="1"/>
        <v>0.76923078298568726</v>
      </c>
      <c r="J67" s="17">
        <f t="shared" si="1"/>
        <v>0.78448277711868286</v>
      </c>
      <c r="K67" s="17">
        <f t="shared" si="1"/>
        <v>0.71428573131561279</v>
      </c>
      <c r="L67" s="17">
        <f t="shared" si="1"/>
        <v>0.64423078298568726</v>
      </c>
      <c r="M67" s="17">
        <f t="shared" si="1"/>
        <v>0.80000001192092896</v>
      </c>
      <c r="N67" s="7">
        <f t="shared" si="1"/>
        <v>0.32388663291931152</v>
      </c>
      <c r="O67" s="17">
        <f t="shared" si="1"/>
        <v>0.33076924085617065</v>
      </c>
      <c r="P67" s="17">
        <f t="shared" si="1"/>
        <v>0.4375</v>
      </c>
      <c r="Q67" s="17">
        <f t="shared" si="1"/>
        <v>0.28358209133148193</v>
      </c>
      <c r="R67" s="17">
        <f t="shared" si="1"/>
        <v>9.8039219155907631E-3</v>
      </c>
      <c r="S67" s="17">
        <f t="shared" si="1"/>
        <v>6.4516128040850163E-3</v>
      </c>
      <c r="T67" s="17">
        <f t="shared" si="1"/>
        <v>0</v>
      </c>
    </row>
    <row r="68" spans="1:20">
      <c r="A68" s="6" t="s">
        <v>118</v>
      </c>
      <c r="B68" s="7">
        <f t="shared" ref="B68:T68" si="2">MEDIAN(B2:B64)</f>
        <v>7.5457963943481445</v>
      </c>
      <c r="C68" s="17">
        <f t="shared" si="2"/>
        <v>0.53333336114883423</v>
      </c>
      <c r="D68" s="17">
        <f t="shared" si="2"/>
        <v>0.90839695930480957</v>
      </c>
      <c r="E68" s="17">
        <f t="shared" si="2"/>
        <v>0.58865249156951904</v>
      </c>
      <c r="F68" s="17">
        <f t="shared" si="2"/>
        <v>0.52469134330749512</v>
      </c>
      <c r="G68" s="17">
        <f t="shared" si="2"/>
        <v>0.92647057771682739</v>
      </c>
      <c r="H68" s="17">
        <f t="shared" si="2"/>
        <v>0.87591242790222168</v>
      </c>
      <c r="I68" s="17">
        <f t="shared" si="2"/>
        <v>0.87878787517547607</v>
      </c>
      <c r="J68" s="17">
        <f t="shared" si="2"/>
        <v>0.89215683937072754</v>
      </c>
      <c r="K68" s="17">
        <f t="shared" si="2"/>
        <v>0.8461538553237915</v>
      </c>
      <c r="L68" s="17">
        <f t="shared" si="2"/>
        <v>0.80985915660858154</v>
      </c>
      <c r="M68" s="17">
        <f t="shared" si="2"/>
        <v>0.91005289554595947</v>
      </c>
      <c r="N68" s="7">
        <f t="shared" si="2"/>
        <v>1.6160376071929932</v>
      </c>
      <c r="O68" s="17">
        <f t="shared" si="2"/>
        <v>0.90594059228897095</v>
      </c>
      <c r="P68" s="17">
        <f t="shared" si="2"/>
        <v>0.83552628755569458</v>
      </c>
      <c r="Q68" s="17">
        <f t="shared" si="2"/>
        <v>0.83478260040283203</v>
      </c>
      <c r="R68" s="17">
        <f t="shared" si="2"/>
        <v>5.2631579339504242E-2</v>
      </c>
      <c r="S68" s="17">
        <f t="shared" si="2"/>
        <v>0.71851849555969238</v>
      </c>
      <c r="T68" s="17">
        <f t="shared" si="2"/>
        <v>9.4339624047279358E-3</v>
      </c>
    </row>
    <row r="69" spans="1:20">
      <c r="A69" s="6" t="s">
        <v>119</v>
      </c>
      <c r="B69" s="7">
        <f t="shared" ref="B69:T69" si="3">MAX(B2:B64)</f>
        <v>8.4425697326660156</v>
      </c>
      <c r="C69" s="17">
        <f t="shared" si="3"/>
        <v>0.69696968793869019</v>
      </c>
      <c r="D69" s="17">
        <f t="shared" si="3"/>
        <v>0.99418604373931885</v>
      </c>
      <c r="E69" s="17">
        <f t="shared" si="3"/>
        <v>0.746268630027771</v>
      </c>
      <c r="F69" s="17">
        <f t="shared" si="3"/>
        <v>0.75384616851806641</v>
      </c>
      <c r="G69" s="17">
        <f t="shared" si="3"/>
        <v>0.9922480583190918</v>
      </c>
      <c r="H69" s="17">
        <f t="shared" si="3"/>
        <v>0.96124029159545898</v>
      </c>
      <c r="I69" s="17">
        <f t="shared" si="3"/>
        <v>0.96875</v>
      </c>
      <c r="J69" s="17">
        <f t="shared" si="3"/>
        <v>0.99230766296386719</v>
      </c>
      <c r="K69" s="17">
        <f t="shared" si="3"/>
        <v>0.96460175514221191</v>
      </c>
      <c r="L69" s="17">
        <f t="shared" si="3"/>
        <v>0.94690263271331787</v>
      </c>
      <c r="M69" s="17">
        <f t="shared" si="3"/>
        <v>0.98461538553237915</v>
      </c>
      <c r="N69" s="7">
        <f t="shared" si="3"/>
        <v>4.4374561309814453</v>
      </c>
      <c r="O69" s="17">
        <f t="shared" si="3"/>
        <v>1</v>
      </c>
      <c r="P69" s="17">
        <f t="shared" si="3"/>
        <v>0.98275864124298096</v>
      </c>
      <c r="Q69" s="17">
        <f t="shared" si="3"/>
        <v>0.94736844301223755</v>
      </c>
      <c r="R69" s="17">
        <f t="shared" si="3"/>
        <v>0.17213115096092224</v>
      </c>
      <c r="S69" s="17">
        <f t="shared" si="3"/>
        <v>1</v>
      </c>
      <c r="T69" s="17">
        <f t="shared" si="3"/>
        <v>0.10569106042385101</v>
      </c>
    </row>
    <row r="70" spans="1:20">
      <c r="A70" s="6" t="s">
        <v>120</v>
      </c>
      <c r="B70" s="8">
        <f>RANK(B66,B2:B64,0)</f>
        <v>21</v>
      </c>
      <c r="C70" s="8">
        <f t="shared" ref="C70:S70" si="4">RANK(C66,C2:C64,0)</f>
        <v>18</v>
      </c>
      <c r="D70" s="8">
        <f t="shared" si="4"/>
        <v>27</v>
      </c>
      <c r="E70" s="8">
        <f t="shared" si="4"/>
        <v>59</v>
      </c>
      <c r="F70" s="8">
        <f t="shared" si="4"/>
        <v>22</v>
      </c>
      <c r="G70" s="8">
        <f t="shared" si="4"/>
        <v>16</v>
      </c>
      <c r="H70" s="8">
        <f t="shared" si="4"/>
        <v>9</v>
      </c>
      <c r="I70" s="8">
        <f t="shared" si="4"/>
        <v>6</v>
      </c>
      <c r="J70" s="8">
        <f t="shared" si="4"/>
        <v>39</v>
      </c>
      <c r="K70" s="8">
        <f t="shared" si="4"/>
        <v>43</v>
      </c>
      <c r="L70" s="8">
        <f t="shared" si="4"/>
        <v>35</v>
      </c>
      <c r="M70" s="8">
        <f t="shared" si="4"/>
        <v>18</v>
      </c>
      <c r="N70" s="8">
        <f t="shared" si="4"/>
        <v>44</v>
      </c>
      <c r="O70" s="8">
        <f t="shared" si="4"/>
        <v>59</v>
      </c>
      <c r="P70" s="8">
        <f t="shared" si="4"/>
        <v>3</v>
      </c>
      <c r="Q70" s="8">
        <f t="shared" si="4"/>
        <v>50</v>
      </c>
      <c r="R70" s="8">
        <f>RANK(R66,R2:R64,1)</f>
        <v>9</v>
      </c>
      <c r="S70" s="8">
        <f t="shared" si="4"/>
        <v>29</v>
      </c>
      <c r="T70" s="8">
        <f>RANK(T66,T2:T64,1)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zoomScale="90" zoomScaleNormal="90" zoomScaleSheetLayoutView="8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A66" sqref="A66"/>
    </sheetView>
  </sheetViews>
  <sheetFormatPr defaultColWidth="8.85546875" defaultRowHeight="12.75"/>
  <cols>
    <col min="1" max="1" width="11.42578125" style="1" bestFit="1" customWidth="1"/>
    <col min="2" max="2" width="12.5703125" style="1" customWidth="1"/>
    <col min="3" max="3" width="16.5703125" style="1" customWidth="1"/>
    <col min="4" max="4" width="22.28515625" style="1" customWidth="1"/>
    <col min="5" max="6" width="17.28515625" style="1" customWidth="1"/>
    <col min="7" max="10" width="16.5703125" style="1" customWidth="1"/>
    <col min="11" max="11" width="54.140625" style="1" customWidth="1"/>
    <col min="12" max="12" width="24.7109375" style="1" customWidth="1"/>
    <col min="13" max="13" width="25.7109375" style="1" customWidth="1"/>
    <col min="14" max="14" width="47.5703125" style="1" customWidth="1"/>
    <col min="15" max="15" width="36.85546875" style="1" customWidth="1"/>
    <col min="16" max="16" width="38.140625" style="1" customWidth="1"/>
    <col min="17" max="17" width="37.5703125" style="1" customWidth="1"/>
    <col min="18" max="18" width="37.28515625" style="1" customWidth="1"/>
    <col min="19" max="19" width="32.7109375" style="1" customWidth="1"/>
    <col min="20" max="21" width="16.5703125" style="1" customWidth="1"/>
    <col min="22" max="22" width="30.28515625" style="1" bestFit="1" customWidth="1"/>
    <col min="23" max="16384" width="8.85546875" style="1"/>
  </cols>
  <sheetData>
    <row r="1" spans="1:22" ht="48.75" customHeight="1">
      <c r="A1" s="14" t="s">
        <v>4</v>
      </c>
      <c r="B1" s="20" t="s">
        <v>7</v>
      </c>
      <c r="C1" s="3" t="s">
        <v>105</v>
      </c>
      <c r="D1" s="3" t="s">
        <v>121</v>
      </c>
      <c r="E1" s="3" t="s">
        <v>115</v>
      </c>
      <c r="F1" s="3" t="s">
        <v>16</v>
      </c>
      <c r="G1" s="3" t="s">
        <v>157</v>
      </c>
      <c r="H1" s="3" t="s">
        <v>158</v>
      </c>
      <c r="I1" s="3" t="s">
        <v>159</v>
      </c>
      <c r="J1" s="3" t="s">
        <v>160</v>
      </c>
      <c r="K1" s="3" t="s">
        <v>114</v>
      </c>
      <c r="L1" s="3" t="s">
        <v>155</v>
      </c>
      <c r="M1" s="3" t="s">
        <v>156</v>
      </c>
      <c r="N1" s="3" t="s">
        <v>106</v>
      </c>
      <c r="O1" s="3" t="s">
        <v>107</v>
      </c>
      <c r="P1" s="3" t="s">
        <v>108</v>
      </c>
      <c r="Q1" s="3" t="s">
        <v>109</v>
      </c>
      <c r="R1" s="3" t="s">
        <v>110</v>
      </c>
      <c r="S1" s="3" t="s">
        <v>111</v>
      </c>
      <c r="T1" s="3" t="s">
        <v>112</v>
      </c>
      <c r="U1" s="3" t="s">
        <v>113</v>
      </c>
      <c r="V1" s="49" t="s">
        <v>140</v>
      </c>
    </row>
    <row r="2" spans="1:22">
      <c r="A2" s="1" t="s">
        <v>276</v>
      </c>
      <c r="B2" s="13">
        <v>8.3269243240356445</v>
      </c>
      <c r="C2" s="11">
        <v>7</v>
      </c>
      <c r="D2" s="12">
        <v>0</v>
      </c>
      <c r="E2" s="11">
        <v>3.5</v>
      </c>
      <c r="F2" s="12">
        <v>0.58333331346511841</v>
      </c>
      <c r="G2" s="12">
        <v>1</v>
      </c>
      <c r="H2" s="12">
        <v>1</v>
      </c>
      <c r="I2" s="12">
        <v>0.91666668653488159</v>
      </c>
      <c r="J2" s="12">
        <v>0.83333331346511841</v>
      </c>
      <c r="K2" s="12">
        <v>0.78571426868438721</v>
      </c>
      <c r="L2" s="12">
        <v>0.54838711023330688</v>
      </c>
      <c r="M2" s="12">
        <v>0.5161290168762207</v>
      </c>
      <c r="N2" s="12">
        <v>0.5161290168762207</v>
      </c>
      <c r="O2" s="12">
        <v>0.5161290168762207</v>
      </c>
      <c r="P2" s="12">
        <v>0.5161290168762207</v>
      </c>
      <c r="Q2" s="12">
        <v>8.3333335816860199E-2</v>
      </c>
      <c r="R2" s="12">
        <v>8.3333335816860199E-2</v>
      </c>
      <c r="S2" s="12">
        <v>0.27586206793785095</v>
      </c>
      <c r="T2" s="12">
        <v>0.1666666716337204</v>
      </c>
      <c r="U2" s="12">
        <v>8.3333335816860199E-2</v>
      </c>
      <c r="V2" s="1" t="s">
        <v>339</v>
      </c>
    </row>
    <row r="3" spans="1:22">
      <c r="A3" s="1" t="s">
        <v>277</v>
      </c>
      <c r="B3" s="13">
        <v>8.4894428253173828</v>
      </c>
      <c r="C3" s="11">
        <v>10.5</v>
      </c>
      <c r="D3" s="12">
        <v>0.10526315867900848</v>
      </c>
      <c r="E3" s="11">
        <v>6</v>
      </c>
      <c r="F3" s="12">
        <v>0.6428571343421936</v>
      </c>
      <c r="G3" s="12">
        <v>0.9375</v>
      </c>
      <c r="H3" s="12">
        <v>0.9375</v>
      </c>
      <c r="I3" s="12">
        <v>0.8125</v>
      </c>
      <c r="J3" s="12">
        <v>0.9375</v>
      </c>
      <c r="K3" s="12">
        <v>0.73684209585189819</v>
      </c>
      <c r="L3" s="12">
        <v>0.62962961196899414</v>
      </c>
      <c r="M3" s="12">
        <v>0.59259259700775146</v>
      </c>
      <c r="N3" s="12">
        <v>0.62962961196899414</v>
      </c>
      <c r="O3" s="12">
        <v>0.59259259700775146</v>
      </c>
      <c r="P3" s="12">
        <v>0.62962961196899414</v>
      </c>
      <c r="Q3" s="12">
        <v>0.125</v>
      </c>
      <c r="R3" s="12">
        <v>0</v>
      </c>
      <c r="S3" s="12">
        <v>0.3333333432674408</v>
      </c>
      <c r="T3" s="12">
        <v>6.25E-2</v>
      </c>
      <c r="U3" s="12">
        <v>0</v>
      </c>
      <c r="V3" s="1" t="s">
        <v>340</v>
      </c>
    </row>
    <row r="4" spans="1:22">
      <c r="A4" s="1" t="s">
        <v>278</v>
      </c>
      <c r="B4" s="13">
        <v>8.0794858932495117</v>
      </c>
      <c r="C4" s="11">
        <v>7</v>
      </c>
      <c r="D4" s="12">
        <v>0</v>
      </c>
      <c r="E4" s="11">
        <v>6.5</v>
      </c>
      <c r="F4" s="12">
        <v>0.69230771064758301</v>
      </c>
      <c r="G4" s="12">
        <v>1</v>
      </c>
      <c r="H4" s="12">
        <v>1</v>
      </c>
      <c r="I4" s="12">
        <v>0.8461538553237915</v>
      </c>
      <c r="J4" s="12">
        <v>0.8461538553237915</v>
      </c>
      <c r="K4" s="12">
        <v>0.25</v>
      </c>
      <c r="L4" s="12">
        <v>0.5</v>
      </c>
      <c r="M4" s="12">
        <v>0.5</v>
      </c>
      <c r="N4" s="12">
        <v>0.5</v>
      </c>
      <c r="O4" s="12">
        <v>0.4375</v>
      </c>
      <c r="P4" s="12">
        <v>0.5</v>
      </c>
      <c r="Q4" s="12">
        <v>0</v>
      </c>
      <c r="R4" s="12">
        <v>0</v>
      </c>
      <c r="S4" s="12">
        <v>0.3333333432674408</v>
      </c>
      <c r="T4" s="12">
        <v>0</v>
      </c>
      <c r="U4" s="12">
        <v>0</v>
      </c>
      <c r="V4" s="1" t="s">
        <v>341</v>
      </c>
    </row>
    <row r="5" spans="1:22">
      <c r="A5" s="1" t="s">
        <v>279</v>
      </c>
      <c r="B5" s="13">
        <v>7.8886518478393555</v>
      </c>
      <c r="C5" s="11">
        <v>7</v>
      </c>
      <c r="D5" s="12">
        <v>5.8823529630899429E-2</v>
      </c>
      <c r="E5" s="11">
        <v>3</v>
      </c>
      <c r="F5" s="12">
        <v>0.4375</v>
      </c>
      <c r="G5" s="12">
        <v>0.875</v>
      </c>
      <c r="H5" s="12">
        <v>0.75</v>
      </c>
      <c r="I5" s="12">
        <v>0.875</v>
      </c>
      <c r="J5" s="12">
        <v>0.8125</v>
      </c>
      <c r="K5" s="12">
        <v>0.76470589637756348</v>
      </c>
      <c r="L5" s="12">
        <v>0.54166668653488159</v>
      </c>
      <c r="M5" s="12">
        <v>0.54166668653488159</v>
      </c>
      <c r="N5" s="12">
        <v>0.54166668653488159</v>
      </c>
      <c r="O5" s="12">
        <v>0.54166668653488159</v>
      </c>
      <c r="P5" s="12">
        <v>0.54166668653488159</v>
      </c>
      <c r="Q5" s="12">
        <v>0.125</v>
      </c>
      <c r="R5" s="12">
        <v>0.125</v>
      </c>
      <c r="S5" s="12">
        <v>0.4166666567325592</v>
      </c>
      <c r="T5" s="12">
        <v>0.125</v>
      </c>
      <c r="U5" s="12">
        <v>0.125</v>
      </c>
      <c r="V5" s="1" t="s">
        <v>341</v>
      </c>
    </row>
    <row r="6" spans="1:22">
      <c r="A6" s="1" t="s">
        <v>280</v>
      </c>
      <c r="B6" s="13">
        <v>5.5521774291992188</v>
      </c>
      <c r="C6" s="11">
        <v>4</v>
      </c>
      <c r="D6" s="12">
        <v>0.25</v>
      </c>
      <c r="E6" s="11">
        <v>7.5</v>
      </c>
      <c r="F6" s="12">
        <v>0.5</v>
      </c>
      <c r="G6" s="12">
        <v>0.8571428656578064</v>
      </c>
      <c r="H6" s="12">
        <v>1</v>
      </c>
      <c r="I6" s="12">
        <v>0.71428573131561279</v>
      </c>
      <c r="J6" s="12">
        <v>0.57142859697341919</v>
      </c>
      <c r="K6" s="12">
        <v>0.375</v>
      </c>
      <c r="L6" s="12">
        <v>9.8360657691955566E-2</v>
      </c>
      <c r="M6" s="12">
        <v>9.8360657691955566E-2</v>
      </c>
      <c r="N6" s="12">
        <v>9.8360657691955566E-2</v>
      </c>
      <c r="O6" s="12">
        <v>9.8360657691955566E-2</v>
      </c>
      <c r="P6" s="12">
        <v>9.8360657691955566E-2</v>
      </c>
      <c r="Q6" s="12">
        <v>0.28571429848670959</v>
      </c>
      <c r="R6" s="12">
        <v>0.71428573131561279</v>
      </c>
      <c r="S6" s="12">
        <v>0.91666668653488159</v>
      </c>
      <c r="T6" s="12">
        <v>0.1428571492433548</v>
      </c>
      <c r="U6" s="12">
        <v>0</v>
      </c>
      <c r="V6" s="1" t="s">
        <v>342</v>
      </c>
    </row>
    <row r="7" spans="1:22">
      <c r="A7" s="1" t="s">
        <v>281</v>
      </c>
      <c r="B7" s="13">
        <v>8.0715579986572266</v>
      </c>
      <c r="C7" s="11">
        <v>7</v>
      </c>
      <c r="D7" s="12">
        <v>2.380952425301075E-2</v>
      </c>
      <c r="E7" s="11">
        <v>6</v>
      </c>
      <c r="F7" s="12">
        <v>0.65625</v>
      </c>
      <c r="G7" s="12">
        <v>0.75</v>
      </c>
      <c r="H7" s="12">
        <v>0.75</v>
      </c>
      <c r="I7" s="12">
        <v>0.75</v>
      </c>
      <c r="J7" s="12">
        <v>0.6875</v>
      </c>
      <c r="K7" s="12">
        <v>0.5476190447807312</v>
      </c>
      <c r="L7" s="12">
        <v>0.5517241358757019</v>
      </c>
      <c r="M7" s="12">
        <v>0.51724135875701904</v>
      </c>
      <c r="N7" s="12">
        <v>0.5517241358757019</v>
      </c>
      <c r="O7" s="12">
        <v>0.51724135875701904</v>
      </c>
      <c r="P7" s="12">
        <v>0.5517241358757019</v>
      </c>
      <c r="Q7" s="12">
        <v>3.125E-2</v>
      </c>
      <c r="R7" s="12">
        <v>3.125E-2</v>
      </c>
      <c r="S7" s="12">
        <v>0.3461538553237915</v>
      </c>
      <c r="T7" s="12">
        <v>0.125</v>
      </c>
      <c r="U7" s="12">
        <v>0</v>
      </c>
      <c r="V7" s="1" t="s">
        <v>343</v>
      </c>
    </row>
    <row r="8" spans="1:22">
      <c r="A8" s="1" t="s">
        <v>282</v>
      </c>
      <c r="B8" s="13">
        <v>7.8261113166809082</v>
      </c>
      <c r="C8" s="11">
        <v>7</v>
      </c>
      <c r="D8" s="12">
        <v>6.8965516984462738E-2</v>
      </c>
      <c r="E8" s="11">
        <v>7</v>
      </c>
      <c r="F8" s="12">
        <v>0.2222222238779068</v>
      </c>
      <c r="G8" s="12">
        <v>0.96428573131561279</v>
      </c>
      <c r="H8" s="12">
        <v>0.92857140302658081</v>
      </c>
      <c r="I8" s="12">
        <v>0.8571428656578064</v>
      </c>
      <c r="J8" s="12">
        <v>0.8571428656578064</v>
      </c>
      <c r="K8" s="12">
        <v>0.86206895112991333</v>
      </c>
      <c r="L8" s="12">
        <v>0.5161290168762207</v>
      </c>
      <c r="M8" s="12">
        <v>0.5161290168762207</v>
      </c>
      <c r="N8" s="12">
        <v>0.5161290168762207</v>
      </c>
      <c r="O8" s="12">
        <v>0.5161290168762207</v>
      </c>
      <c r="P8" s="12">
        <v>0.5161290168762207</v>
      </c>
      <c r="Q8" s="12">
        <v>0.59259259700775146</v>
      </c>
      <c r="R8" s="12">
        <v>0.15384615957736969</v>
      </c>
      <c r="S8" s="12">
        <v>0.37037035822868347</v>
      </c>
      <c r="T8" s="12">
        <v>7.4074074625968933E-2</v>
      </c>
      <c r="U8" s="12">
        <v>0</v>
      </c>
      <c r="V8" s="1" t="s">
        <v>344</v>
      </c>
    </row>
    <row r="9" spans="1:22">
      <c r="A9" s="1" t="s">
        <v>283</v>
      </c>
      <c r="B9" s="13">
        <v>7.9893455505371094</v>
      </c>
      <c r="C9" s="11">
        <v>5</v>
      </c>
      <c r="D9" s="12">
        <v>8.3333335816860199E-2</v>
      </c>
      <c r="E9" s="11">
        <v>6.5</v>
      </c>
      <c r="F9" s="12">
        <v>0.54545456171035767</v>
      </c>
      <c r="G9" s="12">
        <v>1</v>
      </c>
      <c r="H9" s="12">
        <v>0.90909093618392944</v>
      </c>
      <c r="I9" s="12">
        <v>0.90909093618392944</v>
      </c>
      <c r="J9" s="12">
        <v>0.81818181276321411</v>
      </c>
      <c r="K9" s="12">
        <v>0.83333331346511841</v>
      </c>
      <c r="L9" s="12">
        <v>0.47499999403953552</v>
      </c>
      <c r="M9" s="12">
        <v>0.47499999403953552</v>
      </c>
      <c r="N9" s="12">
        <v>0.47499999403953552</v>
      </c>
      <c r="O9" s="12">
        <v>0.44999998807907104</v>
      </c>
      <c r="P9" s="12">
        <v>0.47499999403953552</v>
      </c>
      <c r="Q9" s="12">
        <v>0.27272728085517883</v>
      </c>
      <c r="R9" s="12">
        <v>0.27272728085517883</v>
      </c>
      <c r="S9" s="12">
        <v>0.44736841320991516</v>
      </c>
      <c r="T9" s="12">
        <v>9.0909093618392944E-2</v>
      </c>
      <c r="U9" s="12">
        <v>0</v>
      </c>
      <c r="V9" s="1" t="s">
        <v>345</v>
      </c>
    </row>
    <row r="10" spans="1:22">
      <c r="A10" s="1" t="s">
        <v>284</v>
      </c>
      <c r="B10" s="13">
        <v>7.1647200584411621</v>
      </c>
      <c r="C10" s="11">
        <v>7</v>
      </c>
      <c r="D10" s="12">
        <v>1.8181817606091499E-2</v>
      </c>
      <c r="E10" s="11">
        <v>7</v>
      </c>
      <c r="F10" s="12">
        <v>0.1666666716337204</v>
      </c>
      <c r="G10" s="12">
        <v>0.97916668653488159</v>
      </c>
      <c r="H10" s="12">
        <v>0.89583331346511841</v>
      </c>
      <c r="I10" s="12">
        <v>0.85416668653488159</v>
      </c>
      <c r="J10" s="12">
        <v>0.8125</v>
      </c>
      <c r="K10" s="12">
        <v>0.74545454978942871</v>
      </c>
      <c r="L10" s="12">
        <v>0.3333333432674408</v>
      </c>
      <c r="M10" s="12">
        <v>0.30303031206130981</v>
      </c>
      <c r="N10" s="12">
        <v>0.30303031206130981</v>
      </c>
      <c r="O10" s="12">
        <v>0.3333333432674408</v>
      </c>
      <c r="P10" s="12">
        <v>0.36363637447357178</v>
      </c>
      <c r="Q10" s="12">
        <v>0.625</v>
      </c>
      <c r="R10" s="12">
        <v>0.1041666641831398</v>
      </c>
      <c r="S10" s="12">
        <v>0.59375</v>
      </c>
      <c r="T10" s="12">
        <v>4.1666667908430099E-2</v>
      </c>
      <c r="U10" s="12">
        <v>0</v>
      </c>
      <c r="V10" s="1" t="s">
        <v>346</v>
      </c>
    </row>
    <row r="11" spans="1:22">
      <c r="A11" s="1" t="s">
        <v>285</v>
      </c>
      <c r="B11" s="13">
        <v>7.9905905723571777</v>
      </c>
      <c r="C11" s="11">
        <v>9</v>
      </c>
      <c r="D11" s="12">
        <v>0.21052631735801697</v>
      </c>
      <c r="E11" s="11">
        <v>9</v>
      </c>
      <c r="F11" s="12">
        <v>0.64705884456634521</v>
      </c>
      <c r="G11" s="12">
        <v>0.94117647409439087</v>
      </c>
      <c r="H11" s="12">
        <v>0.88235294818878174</v>
      </c>
      <c r="I11" s="12">
        <v>0.82352942228317261</v>
      </c>
      <c r="J11" s="12">
        <v>0.94117647409439087</v>
      </c>
      <c r="K11" s="12">
        <v>0.68421053886413574</v>
      </c>
      <c r="L11" s="12">
        <v>0.64999997615814209</v>
      </c>
      <c r="M11" s="12">
        <v>0.64999997615814209</v>
      </c>
      <c r="N11" s="12">
        <v>0.64999997615814209</v>
      </c>
      <c r="O11" s="12">
        <v>0.55000001192092896</v>
      </c>
      <c r="P11" s="12">
        <v>0.55000001192092896</v>
      </c>
      <c r="Q11" s="12">
        <v>5.8823529630899429E-2</v>
      </c>
      <c r="R11" s="12">
        <v>5.8823529630899429E-2</v>
      </c>
      <c r="S11" s="12">
        <v>0.26315790414810181</v>
      </c>
      <c r="T11" s="12">
        <v>0.11764705926179886</v>
      </c>
      <c r="U11" s="12">
        <v>5.8823529630899429E-2</v>
      </c>
      <c r="V11" s="1" t="s">
        <v>346</v>
      </c>
    </row>
    <row r="12" spans="1:22">
      <c r="A12" s="1" t="s">
        <v>286</v>
      </c>
      <c r="B12" s="13">
        <v>8.7792139053344727</v>
      </c>
      <c r="C12" s="11">
        <v>7</v>
      </c>
      <c r="D12" s="12">
        <v>0</v>
      </c>
      <c r="E12" s="11">
        <v>3</v>
      </c>
      <c r="F12" s="12">
        <v>0.63636362552642822</v>
      </c>
      <c r="G12" s="12">
        <v>0.90909093618392944</v>
      </c>
      <c r="H12" s="12">
        <v>0.81818181276321411</v>
      </c>
      <c r="I12" s="12">
        <v>0.90909093618392944</v>
      </c>
      <c r="J12" s="12">
        <v>0.81818181276321411</v>
      </c>
      <c r="K12" s="12">
        <v>0.81818181276321411</v>
      </c>
      <c r="L12" s="12">
        <v>0.6428571343421936</v>
      </c>
      <c r="M12" s="12">
        <v>0.6428571343421936</v>
      </c>
      <c r="N12" s="12">
        <v>0.6071428656578064</v>
      </c>
      <c r="O12" s="12">
        <v>0.6428571343421936</v>
      </c>
      <c r="P12" s="12">
        <v>0.6071428656578064</v>
      </c>
      <c r="Q12" s="12">
        <v>0</v>
      </c>
      <c r="R12" s="12">
        <v>0</v>
      </c>
      <c r="S12" s="12">
        <v>0.25</v>
      </c>
      <c r="T12" s="12">
        <v>0.27272728085517883</v>
      </c>
      <c r="U12" s="12">
        <v>0</v>
      </c>
      <c r="V12" s="1" t="s">
        <v>347</v>
      </c>
    </row>
    <row r="13" spans="1:22">
      <c r="A13" s="1" t="s">
        <v>287</v>
      </c>
      <c r="B13" s="13">
        <v>8.6133852005004883</v>
      </c>
      <c r="C13" s="11">
        <v>7</v>
      </c>
      <c r="D13" s="12">
        <v>7.1428574621677399E-2</v>
      </c>
      <c r="E13" s="11">
        <v>7.5</v>
      </c>
      <c r="F13" s="12">
        <v>0.60000002384185791</v>
      </c>
      <c r="G13" s="12">
        <v>0.89999997615814209</v>
      </c>
      <c r="H13" s="12">
        <v>0.89999997615814209</v>
      </c>
      <c r="I13" s="12">
        <v>0.89999997615814209</v>
      </c>
      <c r="J13" s="12">
        <v>0.89999997615814209</v>
      </c>
      <c r="K13" s="12">
        <v>0.57142859697341919</v>
      </c>
      <c r="L13" s="12">
        <v>0.66666668653488159</v>
      </c>
      <c r="M13" s="12">
        <v>0.6388888955116272</v>
      </c>
      <c r="N13" s="12">
        <v>0.6388888955116272</v>
      </c>
      <c r="O13" s="12">
        <v>0.6388888955116272</v>
      </c>
      <c r="P13" s="12">
        <v>0.6388888955116272</v>
      </c>
      <c r="Q13" s="12">
        <v>0</v>
      </c>
      <c r="R13" s="12">
        <v>0</v>
      </c>
      <c r="S13" s="12">
        <v>0.16129031777381897</v>
      </c>
      <c r="T13" s="12">
        <v>0</v>
      </c>
      <c r="U13" s="12">
        <v>0</v>
      </c>
      <c r="V13" s="1" t="s">
        <v>348</v>
      </c>
    </row>
    <row r="14" spans="1:22">
      <c r="A14" s="1" t="s">
        <v>288</v>
      </c>
      <c r="B14" s="13">
        <v>6.9015140533447266</v>
      </c>
      <c r="C14" s="11">
        <v>11.5</v>
      </c>
      <c r="D14" s="12">
        <v>0.17647059261798859</v>
      </c>
      <c r="E14" s="11">
        <v>7</v>
      </c>
      <c r="F14" s="12">
        <v>0.86206895112991333</v>
      </c>
      <c r="G14" s="12">
        <v>0.80645161867141724</v>
      </c>
      <c r="H14" s="12">
        <v>0.74193549156188965</v>
      </c>
      <c r="I14" s="12">
        <v>0.74193549156188965</v>
      </c>
      <c r="J14" s="12">
        <v>0.87096774578094482</v>
      </c>
      <c r="K14" s="12">
        <v>0.55882352590560913</v>
      </c>
      <c r="L14" s="12">
        <v>0.39622640609741211</v>
      </c>
      <c r="M14" s="12">
        <v>0.35849055647850037</v>
      </c>
      <c r="N14" s="12">
        <v>0.39622640609741211</v>
      </c>
      <c r="O14" s="12">
        <v>0.39622640609741211</v>
      </c>
      <c r="P14" s="12">
        <v>0.37735849618911743</v>
      </c>
      <c r="Q14" s="12">
        <v>0.125</v>
      </c>
      <c r="R14" s="12">
        <v>0.19354838132858276</v>
      </c>
      <c r="S14" s="12">
        <v>0.49019607901573181</v>
      </c>
      <c r="T14" s="12">
        <v>0.3125</v>
      </c>
      <c r="U14" s="12">
        <v>0.125</v>
      </c>
      <c r="V14" s="1" t="s">
        <v>348</v>
      </c>
    </row>
    <row r="15" spans="1:22">
      <c r="A15" s="1" t="s">
        <v>289</v>
      </c>
      <c r="B15" s="13">
        <v>8.1747722625732422</v>
      </c>
      <c r="C15" s="11">
        <v>7</v>
      </c>
      <c r="D15" s="12">
        <v>0</v>
      </c>
      <c r="E15" s="11">
        <v>5</v>
      </c>
      <c r="F15" s="12">
        <v>0.3333333432674408</v>
      </c>
      <c r="G15" s="12">
        <v>1</v>
      </c>
      <c r="H15" s="12">
        <v>0.93333333730697632</v>
      </c>
      <c r="I15" s="12">
        <v>0.89999997615814209</v>
      </c>
      <c r="J15" s="12">
        <v>0.89999997615814209</v>
      </c>
      <c r="K15" s="12">
        <v>0.61290323734283447</v>
      </c>
      <c r="L15" s="12">
        <v>0.58139532804489136</v>
      </c>
      <c r="M15" s="12">
        <v>0.53488373756408691</v>
      </c>
      <c r="N15" s="12">
        <v>0.58139532804489136</v>
      </c>
      <c r="O15" s="12">
        <v>0.55813956260681152</v>
      </c>
      <c r="P15" s="12">
        <v>0.53488373756408691</v>
      </c>
      <c r="Q15" s="12">
        <v>6.8965516984462738E-2</v>
      </c>
      <c r="R15" s="12">
        <v>6.8965516984462738E-2</v>
      </c>
      <c r="S15" s="12">
        <v>0.32558140158653259</v>
      </c>
      <c r="T15" s="12">
        <v>0.10000000149011612</v>
      </c>
      <c r="U15" s="12">
        <v>3.3333335071802139E-2</v>
      </c>
      <c r="V15" s="1" t="s">
        <v>349</v>
      </c>
    </row>
    <row r="16" spans="1:22">
      <c r="A16" s="1" t="s">
        <v>290</v>
      </c>
      <c r="B16" s="13">
        <v>8.047943115234375</v>
      </c>
      <c r="C16" s="11">
        <v>7</v>
      </c>
      <c r="D16" s="12">
        <v>0.1041666641831398</v>
      </c>
      <c r="E16" s="11">
        <v>5</v>
      </c>
      <c r="F16" s="12">
        <v>0.75555557012557983</v>
      </c>
      <c r="G16" s="12">
        <v>0.82608693838119507</v>
      </c>
      <c r="H16" s="12">
        <v>0.8913043737411499</v>
      </c>
      <c r="I16" s="12">
        <v>0.80434781312942505</v>
      </c>
      <c r="J16" s="12">
        <v>0.82608693838119507</v>
      </c>
      <c r="K16" s="12">
        <v>0.70833331346511841</v>
      </c>
      <c r="L16" s="12">
        <v>0.54545456171035767</v>
      </c>
      <c r="M16" s="12">
        <v>0.52727270126342773</v>
      </c>
      <c r="N16" s="12">
        <v>0.52727270126342773</v>
      </c>
      <c r="O16" s="12">
        <v>0.52727270126342773</v>
      </c>
      <c r="P16" s="12">
        <v>0.50909090042114258</v>
      </c>
      <c r="Q16" s="12">
        <v>2.1739130839705467E-2</v>
      </c>
      <c r="R16" s="12">
        <v>4.3478261679410934E-2</v>
      </c>
      <c r="S16" s="12">
        <v>0.36734694242477417</v>
      </c>
      <c r="T16" s="12">
        <v>0.19565217196941376</v>
      </c>
      <c r="U16" s="12">
        <v>6.5217390656471252E-2</v>
      </c>
      <c r="V16" s="1" t="s">
        <v>350</v>
      </c>
    </row>
    <row r="17" spans="1:22">
      <c r="A17" s="1" t="s">
        <v>291</v>
      </c>
      <c r="B17" s="13">
        <v>7.6548690795898438</v>
      </c>
      <c r="C17" s="11">
        <v>10</v>
      </c>
      <c r="D17" s="12">
        <v>0</v>
      </c>
      <c r="E17" s="11">
        <v>10.5</v>
      </c>
      <c r="F17" s="12">
        <v>0.57142859697341919</v>
      </c>
      <c r="G17" s="12">
        <v>1</v>
      </c>
      <c r="H17" s="12">
        <v>1</v>
      </c>
      <c r="I17" s="12">
        <v>1</v>
      </c>
      <c r="J17" s="12">
        <v>1</v>
      </c>
      <c r="K17" s="12">
        <v>0.75</v>
      </c>
      <c r="L17" s="12">
        <v>0.42553192377090454</v>
      </c>
      <c r="M17" s="12">
        <v>0.36170211434364319</v>
      </c>
      <c r="N17" s="12">
        <v>0.40425533056259155</v>
      </c>
      <c r="O17" s="12">
        <v>0.36170211434364319</v>
      </c>
      <c r="P17" s="12">
        <v>0.42553192377090454</v>
      </c>
      <c r="Q17" s="12">
        <v>0.1428571492433548</v>
      </c>
      <c r="R17" s="12">
        <v>0.28571429848670959</v>
      </c>
      <c r="S17" s="12">
        <v>0.52272725105285645</v>
      </c>
      <c r="T17" s="12">
        <v>0.28571429848670959</v>
      </c>
      <c r="U17" s="12">
        <v>0</v>
      </c>
      <c r="V17" s="1" t="s">
        <v>351</v>
      </c>
    </row>
    <row r="18" spans="1:22">
      <c r="A18" s="1" t="s">
        <v>292</v>
      </c>
      <c r="B18" s="13">
        <v>7.6754183769226074</v>
      </c>
      <c r="C18" s="11">
        <v>8.5</v>
      </c>
      <c r="D18" s="12">
        <v>0.1944444477558136</v>
      </c>
      <c r="E18" s="11">
        <v>7</v>
      </c>
      <c r="F18" s="12">
        <v>0.375</v>
      </c>
      <c r="G18" s="12">
        <v>0.81818181276321411</v>
      </c>
      <c r="H18" s="12">
        <v>0.90909093618392944</v>
      </c>
      <c r="I18" s="12">
        <v>0.78787881135940552</v>
      </c>
      <c r="J18" s="12">
        <v>0.78787881135940552</v>
      </c>
      <c r="K18" s="12">
        <v>0.72222220897674561</v>
      </c>
      <c r="L18" s="12">
        <v>0.51724135875701904</v>
      </c>
      <c r="M18" s="12">
        <v>0.51724135875701904</v>
      </c>
      <c r="N18" s="12">
        <v>0.5517241358757019</v>
      </c>
      <c r="O18" s="12">
        <v>0.5517241358757019</v>
      </c>
      <c r="P18" s="12">
        <v>0.5517241358757019</v>
      </c>
      <c r="Q18" s="12">
        <v>0</v>
      </c>
      <c r="R18" s="12">
        <v>3.125E-2</v>
      </c>
      <c r="S18" s="12">
        <v>0.31999999284744263</v>
      </c>
      <c r="T18" s="12">
        <v>0.15151515603065491</v>
      </c>
      <c r="U18" s="12">
        <v>0</v>
      </c>
      <c r="V18" s="1" t="s">
        <v>351</v>
      </c>
    </row>
    <row r="19" spans="1:22">
      <c r="A19" s="1" t="s">
        <v>293</v>
      </c>
      <c r="B19" s="13">
        <v>8.8786725997924805</v>
      </c>
      <c r="C19" s="11">
        <v>5</v>
      </c>
      <c r="D19" s="12">
        <v>0</v>
      </c>
      <c r="E19" s="11">
        <v>3</v>
      </c>
      <c r="F19" s="12">
        <v>0.58333331346511841</v>
      </c>
      <c r="G19" s="12">
        <v>0.91666668653488159</v>
      </c>
      <c r="H19" s="12">
        <v>0.91666668653488159</v>
      </c>
      <c r="I19" s="12">
        <v>1</v>
      </c>
      <c r="J19" s="12">
        <v>0.91666668653488159</v>
      </c>
      <c r="K19" s="12">
        <v>0.52941179275512695</v>
      </c>
      <c r="L19" s="12">
        <v>0.70212763547897339</v>
      </c>
      <c r="M19" s="12">
        <v>0.70212763547897339</v>
      </c>
      <c r="N19" s="12">
        <v>0.70212763547897339</v>
      </c>
      <c r="O19" s="12">
        <v>0.63829785585403442</v>
      </c>
      <c r="P19" s="12">
        <v>0.6808510422706604</v>
      </c>
      <c r="Q19" s="12">
        <v>7.6923079788684845E-2</v>
      </c>
      <c r="R19" s="12">
        <v>7.6923079788684845E-2</v>
      </c>
      <c r="S19" s="12">
        <v>0.26666668057441711</v>
      </c>
      <c r="T19" s="12">
        <v>7.6923079788684845E-2</v>
      </c>
      <c r="U19" s="12">
        <v>0</v>
      </c>
      <c r="V19" s="1" t="s">
        <v>352</v>
      </c>
    </row>
    <row r="20" spans="1:22">
      <c r="A20" s="1" t="s">
        <v>294</v>
      </c>
      <c r="B20" s="13">
        <v>7.1074590682983398</v>
      </c>
      <c r="C20" s="11">
        <v>11</v>
      </c>
      <c r="D20" s="12">
        <v>0.11538461595773697</v>
      </c>
      <c r="E20" s="11">
        <v>8</v>
      </c>
      <c r="F20" s="12">
        <v>0.6086956262588501</v>
      </c>
      <c r="G20" s="12">
        <v>1</v>
      </c>
      <c r="H20" s="12">
        <v>0.91304349899291992</v>
      </c>
      <c r="I20" s="12">
        <v>0.82608693838119507</v>
      </c>
      <c r="J20" s="12">
        <v>0.86956518888473511</v>
      </c>
      <c r="K20" s="12">
        <v>0.69230771064758301</v>
      </c>
      <c r="L20" s="12">
        <v>0.3333333432674408</v>
      </c>
      <c r="M20" s="12">
        <v>0.3333333432674408</v>
      </c>
      <c r="N20" s="12">
        <v>0.36666667461395264</v>
      </c>
      <c r="O20" s="12">
        <v>0.36666667461395264</v>
      </c>
      <c r="P20" s="12">
        <v>0.3333333432674408</v>
      </c>
      <c r="Q20" s="12">
        <v>0.1304347813129425</v>
      </c>
      <c r="R20" s="12">
        <v>8.6956523358821869E-2</v>
      </c>
      <c r="S20" s="12">
        <v>0.51724135875701904</v>
      </c>
      <c r="T20" s="12">
        <v>0.25</v>
      </c>
      <c r="U20" s="12">
        <v>8.3333335816860199E-2</v>
      </c>
      <c r="V20" s="1" t="s">
        <v>353</v>
      </c>
    </row>
    <row r="21" spans="1:22">
      <c r="A21" s="1" t="s">
        <v>295</v>
      </c>
      <c r="B21" s="13">
        <v>8.4302406311035156</v>
      </c>
      <c r="C21" s="11">
        <v>8</v>
      </c>
      <c r="D21" s="12">
        <v>6.6666670143604279E-2</v>
      </c>
      <c r="E21" s="11">
        <v>7</v>
      </c>
      <c r="F21" s="12">
        <v>0.6428571343421936</v>
      </c>
      <c r="G21" s="12">
        <v>0.93333333730697632</v>
      </c>
      <c r="H21" s="12">
        <v>0.93333333730697632</v>
      </c>
      <c r="I21" s="12">
        <v>0.80000001192092896</v>
      </c>
      <c r="J21" s="12">
        <v>0.93333333730697632</v>
      </c>
      <c r="K21" s="12">
        <v>0.80000001192092896</v>
      </c>
      <c r="L21" s="12">
        <v>0.60465115308761597</v>
      </c>
      <c r="M21" s="12">
        <v>0.53488373756408691</v>
      </c>
      <c r="N21" s="12">
        <v>0.58139532804489136</v>
      </c>
      <c r="O21" s="12">
        <v>0.58139532804489136</v>
      </c>
      <c r="P21" s="12">
        <v>0.60465115308761597</v>
      </c>
      <c r="Q21" s="12">
        <v>0</v>
      </c>
      <c r="R21" s="12">
        <v>6.6666670143604279E-2</v>
      </c>
      <c r="S21" s="12">
        <v>0.32499998807907104</v>
      </c>
      <c r="T21" s="12">
        <v>0.20000000298023224</v>
      </c>
      <c r="U21" s="12">
        <v>0</v>
      </c>
      <c r="V21" s="1" t="s">
        <v>354</v>
      </c>
    </row>
    <row r="22" spans="1:22">
      <c r="A22" s="1" t="s">
        <v>296</v>
      </c>
      <c r="B22" s="13">
        <v>8.6242885589599609</v>
      </c>
      <c r="C22" s="11">
        <v>7</v>
      </c>
      <c r="D22" s="12">
        <v>2.083333395421505E-2</v>
      </c>
      <c r="E22" s="11">
        <v>6</v>
      </c>
      <c r="F22" s="12">
        <v>0.65625</v>
      </c>
      <c r="G22" s="12">
        <v>0.96875</v>
      </c>
      <c r="H22" s="12">
        <v>0.9375</v>
      </c>
      <c r="I22" s="12">
        <v>0.875</v>
      </c>
      <c r="J22" s="12">
        <v>0.9375</v>
      </c>
      <c r="K22" s="12">
        <v>0.5625</v>
      </c>
      <c r="L22" s="12">
        <v>0.63636362552642822</v>
      </c>
      <c r="M22" s="12">
        <v>0.60606062412261963</v>
      </c>
      <c r="N22" s="12">
        <v>0.63636362552642822</v>
      </c>
      <c r="O22" s="12">
        <v>0.57575756311416626</v>
      </c>
      <c r="P22" s="12">
        <v>0.54545456171035767</v>
      </c>
      <c r="Q22" s="12">
        <v>6.25E-2</v>
      </c>
      <c r="R22" s="12">
        <v>9.375E-2</v>
      </c>
      <c r="S22" s="12">
        <v>0.26666668057441711</v>
      </c>
      <c r="T22" s="12">
        <v>0</v>
      </c>
      <c r="U22" s="12">
        <v>0</v>
      </c>
      <c r="V22" s="1" t="s">
        <v>355</v>
      </c>
    </row>
    <row r="23" spans="1:22">
      <c r="A23" s="1" t="s">
        <v>297</v>
      </c>
      <c r="B23" s="13">
        <v>6.6681408882141113</v>
      </c>
      <c r="C23" s="11">
        <v>7</v>
      </c>
      <c r="D23" s="12">
        <v>9.6774190664291382E-2</v>
      </c>
      <c r="E23" s="11">
        <v>7</v>
      </c>
      <c r="F23" s="12">
        <v>0.61818182468414307</v>
      </c>
      <c r="G23" s="12">
        <v>0.85964912176132202</v>
      </c>
      <c r="H23" s="12">
        <v>0.87719297409057617</v>
      </c>
      <c r="I23" s="12">
        <v>0.82456141710281372</v>
      </c>
      <c r="J23" s="12">
        <v>0.73684209585189819</v>
      </c>
      <c r="K23" s="12">
        <v>0.49462366104125977</v>
      </c>
      <c r="L23" s="12">
        <v>0.22666667401790619</v>
      </c>
      <c r="M23" s="12">
        <v>0.21333333849906921</v>
      </c>
      <c r="N23" s="12">
        <v>0.22666667401790619</v>
      </c>
      <c r="O23" s="12">
        <v>0.23999999463558197</v>
      </c>
      <c r="P23" s="12">
        <v>0.23999999463558197</v>
      </c>
      <c r="Q23" s="12">
        <v>0.33928570151329041</v>
      </c>
      <c r="R23" s="12">
        <v>0.41818180680274963</v>
      </c>
      <c r="S23" s="12">
        <v>0.68055558204650879</v>
      </c>
      <c r="T23" s="12">
        <v>8.7719298899173737E-2</v>
      </c>
      <c r="U23" s="12">
        <v>1.7543859779834747E-2</v>
      </c>
      <c r="V23" s="1" t="s">
        <v>356</v>
      </c>
    </row>
    <row r="24" spans="1:22">
      <c r="A24" s="1" t="s">
        <v>298</v>
      </c>
      <c r="B24" s="13">
        <v>8.2213687896728516</v>
      </c>
      <c r="C24" s="11">
        <v>7</v>
      </c>
      <c r="D24" s="12">
        <v>0.25</v>
      </c>
      <c r="E24" s="11">
        <v>7</v>
      </c>
      <c r="F24" s="12">
        <v>0.6428571343421936</v>
      </c>
      <c r="G24" s="12">
        <v>1</v>
      </c>
      <c r="H24" s="12">
        <v>0.92857140302658081</v>
      </c>
      <c r="I24" s="12">
        <v>1</v>
      </c>
      <c r="J24" s="12">
        <v>0.92857140302658081</v>
      </c>
      <c r="K24" s="12">
        <v>0.75</v>
      </c>
      <c r="L24" s="12">
        <v>0.625</v>
      </c>
      <c r="M24" s="12">
        <v>0.625</v>
      </c>
      <c r="N24" s="12">
        <v>0.625</v>
      </c>
      <c r="O24" s="12">
        <v>0.625</v>
      </c>
      <c r="P24" s="12">
        <v>0.59375</v>
      </c>
      <c r="Q24" s="12">
        <v>6.6666670143604279E-2</v>
      </c>
      <c r="R24" s="12">
        <v>0</v>
      </c>
      <c r="S24" s="12">
        <v>0.23333333432674408</v>
      </c>
      <c r="T24" s="12">
        <v>0.20000000298023224</v>
      </c>
      <c r="U24" s="12">
        <v>0</v>
      </c>
      <c r="V24" s="1" t="s">
        <v>357</v>
      </c>
    </row>
    <row r="25" spans="1:22">
      <c r="A25" s="1" t="s">
        <v>299</v>
      </c>
      <c r="B25" s="13">
        <v>7.7837820053100586</v>
      </c>
      <c r="C25" s="11">
        <v>7</v>
      </c>
      <c r="D25" s="12">
        <v>6.4516127109527588E-2</v>
      </c>
      <c r="E25" s="11">
        <v>5</v>
      </c>
      <c r="F25" s="12">
        <v>0.3461538553237915</v>
      </c>
      <c r="G25" s="12">
        <v>0.96153843402862549</v>
      </c>
      <c r="H25" s="12">
        <v>0.88461536169052124</v>
      </c>
      <c r="I25" s="12">
        <v>0.96153843402862549</v>
      </c>
      <c r="J25" s="12">
        <v>0.92307692766189575</v>
      </c>
      <c r="K25" s="12">
        <v>0.67741936445236206</v>
      </c>
      <c r="L25" s="12">
        <v>0.51999998092651367</v>
      </c>
      <c r="M25" s="12">
        <v>0.47999998927116394</v>
      </c>
      <c r="N25" s="12">
        <v>0.51999998092651367</v>
      </c>
      <c r="O25" s="12">
        <v>0.47999998927116394</v>
      </c>
      <c r="P25" s="12">
        <v>0.47999998927116394</v>
      </c>
      <c r="Q25" s="12">
        <v>0.23076923191547394</v>
      </c>
      <c r="R25" s="12">
        <v>0.15384615957736969</v>
      </c>
      <c r="S25" s="12">
        <v>0.45454546809196472</v>
      </c>
      <c r="T25" s="12">
        <v>0.19230769574642181</v>
      </c>
      <c r="U25" s="12">
        <v>0</v>
      </c>
      <c r="V25" s="1" t="s">
        <v>358</v>
      </c>
    </row>
    <row r="26" spans="1:22">
      <c r="A26" s="1" t="s">
        <v>300</v>
      </c>
      <c r="B26" s="13">
        <v>7.3743076324462891</v>
      </c>
      <c r="C26" s="11">
        <v>7</v>
      </c>
      <c r="D26" s="12">
        <v>8.6206898093223572E-2</v>
      </c>
      <c r="E26" s="11">
        <v>7</v>
      </c>
      <c r="F26" s="12">
        <v>0.56190478801727295</v>
      </c>
      <c r="G26" s="12">
        <v>0.8504672646522522</v>
      </c>
      <c r="H26" s="12">
        <v>0.8317757248878479</v>
      </c>
      <c r="I26" s="12">
        <v>0.81308412551879883</v>
      </c>
      <c r="J26" s="12">
        <v>0.75700932741165161</v>
      </c>
      <c r="K26" s="12">
        <v>0.72413790225982666</v>
      </c>
      <c r="L26" s="12">
        <v>0.35064935684204102</v>
      </c>
      <c r="M26" s="12">
        <v>0.33766233921051025</v>
      </c>
      <c r="N26" s="12">
        <v>0.32467532157897949</v>
      </c>
      <c r="O26" s="12">
        <v>0.36363637447357178</v>
      </c>
      <c r="P26" s="12">
        <v>0.35064935684204102</v>
      </c>
      <c r="Q26" s="12">
        <v>0.1320754736661911</v>
      </c>
      <c r="R26" s="12">
        <v>0.16981132328510284</v>
      </c>
      <c r="S26" s="12">
        <v>0.52173912525177002</v>
      </c>
      <c r="T26" s="12">
        <v>9.4339624047279358E-2</v>
      </c>
      <c r="U26" s="12">
        <v>1.8867924809455872E-2</v>
      </c>
      <c r="V26" s="1" t="s">
        <v>358</v>
      </c>
    </row>
    <row r="27" spans="1:22">
      <c r="A27" s="1" t="s">
        <v>301</v>
      </c>
      <c r="B27" s="13">
        <v>8.2168769836425781</v>
      </c>
      <c r="C27" s="11">
        <v>7</v>
      </c>
      <c r="D27" s="12">
        <v>0</v>
      </c>
      <c r="E27" s="11">
        <v>8</v>
      </c>
      <c r="F27" s="12">
        <v>0.72727274894714355</v>
      </c>
      <c r="G27" s="12">
        <v>0.83333331346511841</v>
      </c>
      <c r="H27" s="12">
        <v>0.91666668653488159</v>
      </c>
      <c r="I27" s="12">
        <v>0.75</v>
      </c>
      <c r="J27" s="12">
        <v>0.83333331346511841</v>
      </c>
      <c r="K27" s="12">
        <v>0.8461538553237915</v>
      </c>
      <c r="L27" s="12">
        <v>0.47368422150611877</v>
      </c>
      <c r="M27" s="12">
        <v>0.47368422150611877</v>
      </c>
      <c r="N27" s="12">
        <v>0.44736841320991516</v>
      </c>
      <c r="O27" s="12">
        <v>0.42105263471603394</v>
      </c>
      <c r="P27" s="12">
        <v>0.42105263471603394</v>
      </c>
      <c r="Q27" s="12">
        <v>8.3333335816860199E-2</v>
      </c>
      <c r="R27" s="12">
        <v>0.1666666716337204</v>
      </c>
      <c r="S27" s="12">
        <v>0.39393940567970276</v>
      </c>
      <c r="T27" s="12">
        <v>8.3333335816860199E-2</v>
      </c>
      <c r="U27" s="12">
        <v>0</v>
      </c>
      <c r="V27" s="1" t="s">
        <v>359</v>
      </c>
    </row>
    <row r="28" spans="1:22">
      <c r="A28" s="1" t="s">
        <v>302</v>
      </c>
      <c r="B28" s="13">
        <v>8.0579261779785156</v>
      </c>
      <c r="C28" s="11">
        <v>7</v>
      </c>
      <c r="D28" s="12">
        <v>9.5238097012042999E-2</v>
      </c>
      <c r="E28" s="11">
        <v>5</v>
      </c>
      <c r="F28" s="12">
        <v>0.70588237047195435</v>
      </c>
      <c r="G28" s="12">
        <v>0.8888888955116272</v>
      </c>
      <c r="H28" s="12">
        <v>0.8888888955116272</v>
      </c>
      <c r="I28" s="12">
        <v>0.83333331346511841</v>
      </c>
      <c r="J28" s="12">
        <v>0.8888888955116272</v>
      </c>
      <c r="K28" s="12">
        <v>0.61904764175415039</v>
      </c>
      <c r="L28" s="12">
        <v>0.48387095332145691</v>
      </c>
      <c r="M28" s="12">
        <v>0.48387095332145691</v>
      </c>
      <c r="N28" s="12">
        <v>0.48387095332145691</v>
      </c>
      <c r="O28" s="12">
        <v>0.48387095332145691</v>
      </c>
      <c r="P28" s="12">
        <v>0.48387095332145691</v>
      </c>
      <c r="Q28" s="12">
        <v>0.1666666716337204</v>
      </c>
      <c r="R28" s="12">
        <v>0.1875</v>
      </c>
      <c r="S28" s="12">
        <v>0.43333333730697632</v>
      </c>
      <c r="T28" s="12">
        <v>0</v>
      </c>
      <c r="U28" s="12">
        <v>0</v>
      </c>
      <c r="V28" s="1" t="s">
        <v>360</v>
      </c>
    </row>
    <row r="29" spans="1:22">
      <c r="A29" s="1" t="s">
        <v>303</v>
      </c>
      <c r="B29" s="13">
        <v>8.7193803787231445</v>
      </c>
      <c r="C29" s="11">
        <v>7</v>
      </c>
      <c r="D29" s="12">
        <v>0</v>
      </c>
      <c r="E29" s="11">
        <v>6</v>
      </c>
      <c r="F29" s="12">
        <v>0.78947371244430542</v>
      </c>
      <c r="G29" s="12">
        <v>0.97368419170379639</v>
      </c>
      <c r="H29" s="12">
        <v>1</v>
      </c>
      <c r="I29" s="12">
        <v>0.86842107772827148</v>
      </c>
      <c r="J29" s="12">
        <v>0.89473682641983032</v>
      </c>
      <c r="K29" s="12">
        <v>0.58974361419677734</v>
      </c>
      <c r="L29" s="12">
        <v>0.59459459781646729</v>
      </c>
      <c r="M29" s="12">
        <v>0.62162160873413086</v>
      </c>
      <c r="N29" s="12">
        <v>0.59459459781646729</v>
      </c>
      <c r="O29" s="12">
        <v>0.62162160873413086</v>
      </c>
      <c r="P29" s="12">
        <v>0.56756758689880371</v>
      </c>
      <c r="Q29" s="12">
        <v>0</v>
      </c>
      <c r="R29" s="12">
        <v>0</v>
      </c>
      <c r="S29" s="12">
        <v>0.25714287161827087</v>
      </c>
      <c r="T29" s="12">
        <v>0.10526315867900848</v>
      </c>
      <c r="U29" s="12">
        <v>2.6315789669752121E-2</v>
      </c>
      <c r="V29" s="1" t="s">
        <v>360</v>
      </c>
    </row>
    <row r="30" spans="1:22">
      <c r="A30" s="1" t="s">
        <v>304</v>
      </c>
      <c r="B30" s="13">
        <v>7.8122110366821289</v>
      </c>
      <c r="C30" s="11">
        <v>14</v>
      </c>
      <c r="D30" s="12">
        <v>9.0909093618392944E-2</v>
      </c>
      <c r="E30" s="11">
        <v>7</v>
      </c>
      <c r="F30" s="12">
        <v>0.63636362552642822</v>
      </c>
      <c r="G30" s="12">
        <v>0.81818181276321411</v>
      </c>
      <c r="H30" s="12">
        <v>0.81818181276321411</v>
      </c>
      <c r="I30" s="12">
        <v>0.81818181276321411</v>
      </c>
      <c r="J30" s="12">
        <v>0.72727274894714355</v>
      </c>
      <c r="K30" s="12">
        <v>0.36363637447357178</v>
      </c>
      <c r="L30" s="12">
        <v>0.63636362552642822</v>
      </c>
      <c r="M30" s="12">
        <v>0.63636362552642822</v>
      </c>
      <c r="N30" s="12">
        <v>0.59090906381607056</v>
      </c>
      <c r="O30" s="12">
        <v>0.59090906381607056</v>
      </c>
      <c r="P30" s="12">
        <v>0.63636362552642822</v>
      </c>
      <c r="Q30" s="12">
        <v>0</v>
      </c>
      <c r="R30" s="12">
        <v>9.0909093618392944E-2</v>
      </c>
      <c r="S30" s="12">
        <v>0.2222222238779068</v>
      </c>
      <c r="T30" s="12">
        <v>0.27272728085517883</v>
      </c>
      <c r="U30" s="12">
        <v>0</v>
      </c>
      <c r="V30" s="1" t="s">
        <v>361</v>
      </c>
    </row>
    <row r="31" spans="1:22">
      <c r="A31" s="1" t="s">
        <v>305</v>
      </c>
      <c r="B31" s="13">
        <v>7.2750954627990723</v>
      </c>
      <c r="C31" s="11">
        <v>9</v>
      </c>
      <c r="D31" s="12">
        <v>0.125</v>
      </c>
      <c r="E31" s="11">
        <v>6.5</v>
      </c>
      <c r="F31" s="12">
        <v>0.5</v>
      </c>
      <c r="G31" s="12">
        <v>0.92857140302658081</v>
      </c>
      <c r="H31" s="12">
        <v>0.8571428656578064</v>
      </c>
      <c r="I31" s="12">
        <v>0.8571428656578064</v>
      </c>
      <c r="J31" s="12">
        <v>0.8571428656578064</v>
      </c>
      <c r="K31" s="12">
        <v>0.375</v>
      </c>
      <c r="L31" s="12">
        <v>0.43999999761581421</v>
      </c>
      <c r="M31" s="12">
        <v>0.40000000596046448</v>
      </c>
      <c r="N31" s="12">
        <v>0.43999999761581421</v>
      </c>
      <c r="O31" s="12">
        <v>0.40000000596046448</v>
      </c>
      <c r="P31" s="12">
        <v>0.43999999761581421</v>
      </c>
      <c r="Q31" s="12">
        <v>0.2142857164144516</v>
      </c>
      <c r="R31" s="12">
        <v>0.1428571492433548</v>
      </c>
      <c r="S31" s="12">
        <v>0.4285714328289032</v>
      </c>
      <c r="T31" s="12">
        <v>7.1428574621677399E-2</v>
      </c>
      <c r="U31" s="12">
        <v>0</v>
      </c>
      <c r="V31" s="1" t="s">
        <v>362</v>
      </c>
    </row>
    <row r="32" spans="1:22">
      <c r="A32" s="1" t="s">
        <v>306</v>
      </c>
      <c r="B32" s="13">
        <v>7.4790287017822266</v>
      </c>
      <c r="C32" s="11">
        <v>7</v>
      </c>
      <c r="D32" s="12">
        <v>0</v>
      </c>
      <c r="E32" s="11">
        <v>7.5</v>
      </c>
      <c r="F32" s="12">
        <v>0.54545456171035767</v>
      </c>
      <c r="G32" s="12">
        <v>1</v>
      </c>
      <c r="H32" s="12">
        <v>0.90909093618392944</v>
      </c>
      <c r="I32" s="12">
        <v>1</v>
      </c>
      <c r="J32" s="12">
        <v>1</v>
      </c>
      <c r="K32" s="12">
        <v>0.5625</v>
      </c>
      <c r="L32" s="12">
        <v>0.3333333432674408</v>
      </c>
      <c r="M32" s="12">
        <v>0.3333333432674408</v>
      </c>
      <c r="N32" s="12">
        <v>0.27777779102325439</v>
      </c>
      <c r="O32" s="12">
        <v>0.27777779102325439</v>
      </c>
      <c r="P32" s="12">
        <v>0.2222222238779068</v>
      </c>
      <c r="Q32" s="12">
        <v>0</v>
      </c>
      <c r="R32" s="12">
        <v>0</v>
      </c>
      <c r="S32" s="12">
        <v>0.46666666865348816</v>
      </c>
      <c r="T32" s="12">
        <v>0.18181818723678589</v>
      </c>
      <c r="U32" s="12">
        <v>0</v>
      </c>
      <c r="V32" s="1" t="s">
        <v>363</v>
      </c>
    </row>
    <row r="33" spans="1:22">
      <c r="A33" s="1" t="s">
        <v>307</v>
      </c>
      <c r="B33" s="13">
        <v>8.1045913696289063</v>
      </c>
      <c r="C33" s="11">
        <v>13</v>
      </c>
      <c r="D33" s="12">
        <v>0.13333334028720856</v>
      </c>
      <c r="E33" s="11">
        <v>5</v>
      </c>
      <c r="F33" s="12">
        <v>0.57692307233810425</v>
      </c>
      <c r="G33" s="12">
        <v>0.88461536169052124</v>
      </c>
      <c r="H33" s="12">
        <v>0.88461536169052124</v>
      </c>
      <c r="I33" s="12">
        <v>1</v>
      </c>
      <c r="J33" s="12">
        <v>0.88461536169052124</v>
      </c>
      <c r="K33" s="12">
        <v>0.69999998807907104</v>
      </c>
      <c r="L33" s="12">
        <v>0.60000002384185791</v>
      </c>
      <c r="M33" s="12">
        <v>0.54285717010498047</v>
      </c>
      <c r="N33" s="12">
        <v>0.60000002384185791</v>
      </c>
      <c r="O33" s="12">
        <v>0.60000002384185791</v>
      </c>
      <c r="P33" s="12">
        <v>0.57142859697341919</v>
      </c>
      <c r="Q33" s="12">
        <v>7.6923079788684845E-2</v>
      </c>
      <c r="R33" s="12">
        <v>0.11538461595773697</v>
      </c>
      <c r="S33" s="12">
        <v>0.30303031206130981</v>
      </c>
      <c r="T33" s="12">
        <v>0.19230769574642181</v>
      </c>
      <c r="U33" s="12">
        <v>0</v>
      </c>
      <c r="V33" s="1" t="s">
        <v>364</v>
      </c>
    </row>
    <row r="34" spans="1:22">
      <c r="A34" s="1" t="s">
        <v>308</v>
      </c>
      <c r="B34" s="13">
        <v>5.9006872177124023</v>
      </c>
      <c r="C34" s="11">
        <v>10</v>
      </c>
      <c r="D34" s="12">
        <v>0.40000000596046448</v>
      </c>
      <c r="E34" s="11">
        <v>6</v>
      </c>
      <c r="F34" s="12">
        <v>0.71428573131561279</v>
      </c>
      <c r="G34" s="12">
        <v>0.75</v>
      </c>
      <c r="H34" s="12">
        <v>1</v>
      </c>
      <c r="I34" s="12">
        <v>0.75</v>
      </c>
      <c r="J34" s="12">
        <v>0.25</v>
      </c>
      <c r="K34" s="12">
        <v>0.80000001192092896</v>
      </c>
      <c r="L34" s="12">
        <v>0.21153846383094788</v>
      </c>
      <c r="M34" s="12">
        <v>0.23076923191547394</v>
      </c>
      <c r="N34" s="12">
        <v>0.23076923191547394</v>
      </c>
      <c r="O34" s="12">
        <v>0.21153846383094788</v>
      </c>
      <c r="P34" s="12">
        <v>0.21153846383094788</v>
      </c>
      <c r="Q34" s="12">
        <v>0.75</v>
      </c>
      <c r="R34" s="12">
        <v>0.75</v>
      </c>
      <c r="S34" s="12">
        <v>0.74000000953674316</v>
      </c>
      <c r="T34" s="12">
        <v>0.125</v>
      </c>
      <c r="U34" s="12">
        <v>0</v>
      </c>
      <c r="V34" s="1" t="s">
        <v>365</v>
      </c>
    </row>
    <row r="35" spans="1:22">
      <c r="A35" s="1" t="s">
        <v>309</v>
      </c>
      <c r="B35" s="13">
        <v>8.2589282989501953</v>
      </c>
      <c r="C35" s="11">
        <v>7</v>
      </c>
      <c r="D35" s="12">
        <v>0</v>
      </c>
      <c r="E35" s="11">
        <v>7</v>
      </c>
      <c r="F35" s="12">
        <v>0.40000000596046448</v>
      </c>
      <c r="G35" s="12">
        <v>0.93333333730697632</v>
      </c>
      <c r="H35" s="12">
        <v>1</v>
      </c>
      <c r="I35" s="12">
        <v>0.93333333730697632</v>
      </c>
      <c r="J35" s="12">
        <v>0.93333333730697632</v>
      </c>
      <c r="K35" s="12">
        <v>0.93333333730697632</v>
      </c>
      <c r="L35" s="12">
        <v>0.58333331346511841</v>
      </c>
      <c r="M35" s="12">
        <v>0.54166668653488159</v>
      </c>
      <c r="N35" s="12">
        <v>0.58333331346511841</v>
      </c>
      <c r="O35" s="12">
        <v>0.58333331346511841</v>
      </c>
      <c r="P35" s="12">
        <v>0.58333331346511841</v>
      </c>
      <c r="Q35" s="12">
        <v>0.3333333432674408</v>
      </c>
      <c r="R35" s="12">
        <v>6.6666670143604279E-2</v>
      </c>
      <c r="S35" s="12">
        <v>0.26086956262588501</v>
      </c>
      <c r="T35" s="12">
        <v>0.26666668057441711</v>
      </c>
      <c r="U35" s="12">
        <v>6.6666670143604279E-2</v>
      </c>
      <c r="V35" s="1" t="s">
        <v>366</v>
      </c>
    </row>
    <row r="36" spans="1:22">
      <c r="A36" s="1" t="s">
        <v>310</v>
      </c>
      <c r="B36" s="13">
        <v>7.6808509826660156</v>
      </c>
      <c r="C36" s="11">
        <v>7</v>
      </c>
      <c r="D36" s="12">
        <v>0</v>
      </c>
      <c r="E36" s="11">
        <v>6</v>
      </c>
      <c r="F36" s="12">
        <v>0.55555558204650879</v>
      </c>
      <c r="G36" s="12">
        <v>1</v>
      </c>
      <c r="H36" s="12">
        <v>1</v>
      </c>
      <c r="I36" s="12">
        <v>0.80000001192092896</v>
      </c>
      <c r="J36" s="12">
        <v>0.89999997615814209</v>
      </c>
      <c r="K36" s="12">
        <v>0.53846156597137451</v>
      </c>
      <c r="L36" s="12">
        <v>0.38461539149284363</v>
      </c>
      <c r="M36" s="12">
        <v>0.35897436738014221</v>
      </c>
      <c r="N36" s="12">
        <v>0.35897436738014221</v>
      </c>
      <c r="O36" s="12">
        <v>0.35897436738014221</v>
      </c>
      <c r="P36" s="12">
        <v>0.35897436738014221</v>
      </c>
      <c r="Q36" s="12">
        <v>0.18181818723678589</v>
      </c>
      <c r="R36" s="12">
        <v>0.27272728085517883</v>
      </c>
      <c r="S36" s="12">
        <v>0.5</v>
      </c>
      <c r="T36" s="12">
        <v>0</v>
      </c>
      <c r="U36" s="12">
        <v>0</v>
      </c>
      <c r="V36" s="1" t="s">
        <v>367</v>
      </c>
    </row>
    <row r="37" spans="1:22">
      <c r="A37" s="1" t="s">
        <v>311</v>
      </c>
      <c r="B37" s="13">
        <v>6.738039493560791</v>
      </c>
      <c r="C37" s="11">
        <v>7</v>
      </c>
      <c r="D37" s="12">
        <v>0.20000000298023224</v>
      </c>
      <c r="E37" s="11">
        <v>6</v>
      </c>
      <c r="F37" s="12">
        <v>0.45454546809196472</v>
      </c>
      <c r="G37" s="12">
        <v>0.75</v>
      </c>
      <c r="H37" s="12">
        <v>0.91666668653488159</v>
      </c>
      <c r="I37" s="12">
        <v>0.91666668653488159</v>
      </c>
      <c r="J37" s="12">
        <v>0.91666668653488159</v>
      </c>
      <c r="K37" s="12">
        <v>0.60000002384185791</v>
      </c>
      <c r="L37" s="12">
        <v>0.28260868787765503</v>
      </c>
      <c r="M37" s="12">
        <v>0.28260868787765503</v>
      </c>
      <c r="N37" s="12">
        <v>0.26086956262588501</v>
      </c>
      <c r="O37" s="12">
        <v>0.26086956262588501</v>
      </c>
      <c r="P37" s="12">
        <v>0.23913043737411499</v>
      </c>
      <c r="Q37" s="12">
        <v>8.3333335816860199E-2</v>
      </c>
      <c r="R37" s="12">
        <v>0.36363637447357178</v>
      </c>
      <c r="S37" s="12">
        <v>0.64102566242218018</v>
      </c>
      <c r="T37" s="12">
        <v>8.3333335816860199E-2</v>
      </c>
      <c r="U37" s="12">
        <v>0</v>
      </c>
      <c r="V37" s="1" t="s">
        <v>368</v>
      </c>
    </row>
    <row r="38" spans="1:22">
      <c r="A38" s="1" t="s">
        <v>312</v>
      </c>
      <c r="B38" s="13">
        <v>8.4168062210083008</v>
      </c>
      <c r="C38" s="11">
        <v>7</v>
      </c>
      <c r="D38" s="12">
        <v>0.19230769574642181</v>
      </c>
      <c r="E38" s="11">
        <v>5.5</v>
      </c>
      <c r="F38" s="12">
        <v>0.65217393636703491</v>
      </c>
      <c r="G38" s="12">
        <v>0.8399999737739563</v>
      </c>
      <c r="H38" s="12">
        <v>0.95999997854232788</v>
      </c>
      <c r="I38" s="12">
        <v>0.95999997854232788</v>
      </c>
      <c r="J38" s="12">
        <v>0.92000001668930054</v>
      </c>
      <c r="K38" s="12">
        <v>0.69230771064758301</v>
      </c>
      <c r="L38" s="12">
        <v>0.67741936445236206</v>
      </c>
      <c r="M38" s="12">
        <v>0.64516127109527588</v>
      </c>
      <c r="N38" s="12">
        <v>0.61290323734283447</v>
      </c>
      <c r="O38" s="12">
        <v>0.54838711023330688</v>
      </c>
      <c r="P38" s="12">
        <v>0.61290323734283447</v>
      </c>
      <c r="Q38" s="12">
        <v>4.1666667908430099E-2</v>
      </c>
      <c r="R38" s="12">
        <v>4.1666667908430099E-2</v>
      </c>
      <c r="S38" s="12">
        <v>0.23076923191547394</v>
      </c>
      <c r="T38" s="12">
        <v>4.1666667908430099E-2</v>
      </c>
      <c r="U38" s="12">
        <v>0</v>
      </c>
      <c r="V38" s="1" t="s">
        <v>369</v>
      </c>
    </row>
    <row r="39" spans="1:22">
      <c r="A39" s="1" t="s">
        <v>313</v>
      </c>
      <c r="B39" s="13">
        <v>7.7207727432250977</v>
      </c>
      <c r="C39" s="11">
        <v>8</v>
      </c>
      <c r="D39" s="12">
        <v>0.15384615957736969</v>
      </c>
      <c r="E39" s="11">
        <v>7</v>
      </c>
      <c r="F39" s="12">
        <v>0.61904764175415039</v>
      </c>
      <c r="G39" s="12">
        <v>1</v>
      </c>
      <c r="H39" s="12">
        <v>0.86363637447357178</v>
      </c>
      <c r="I39" s="12">
        <v>0.86363637447357178</v>
      </c>
      <c r="J39" s="12">
        <v>0.86363637447357178</v>
      </c>
      <c r="K39" s="12">
        <v>0.6538461446762085</v>
      </c>
      <c r="L39" s="12">
        <v>0.47222220897674561</v>
      </c>
      <c r="M39" s="12">
        <v>0.4166666567325592</v>
      </c>
      <c r="N39" s="12">
        <v>0.4444444477558136</v>
      </c>
      <c r="O39" s="12">
        <v>0.4444444477558136</v>
      </c>
      <c r="P39" s="12">
        <v>0.4444444477558136</v>
      </c>
      <c r="Q39" s="12">
        <v>4.76190485060215E-2</v>
      </c>
      <c r="R39" s="12">
        <v>4.76190485060215E-2</v>
      </c>
      <c r="S39" s="12">
        <v>0.48571428656578064</v>
      </c>
      <c r="T39" s="12">
        <v>9.0909093618392944E-2</v>
      </c>
      <c r="U39" s="12">
        <v>0</v>
      </c>
      <c r="V39" s="1" t="s">
        <v>369</v>
      </c>
    </row>
    <row r="40" spans="1:22">
      <c r="A40" s="1" t="s">
        <v>314</v>
      </c>
      <c r="B40" s="13">
        <v>7.0892577171325684</v>
      </c>
      <c r="C40" s="11">
        <v>12</v>
      </c>
      <c r="D40" s="12">
        <v>5.2631579339504242E-2</v>
      </c>
      <c r="E40" s="11">
        <v>7</v>
      </c>
      <c r="F40" s="12">
        <v>0.63157892227172852</v>
      </c>
      <c r="G40" s="12">
        <v>0.89473682641983032</v>
      </c>
      <c r="H40" s="12">
        <v>0.68421053886413574</v>
      </c>
      <c r="I40" s="12">
        <v>0.68421053886413574</v>
      </c>
      <c r="J40" s="12">
        <v>0.78947371244430542</v>
      </c>
      <c r="K40" s="12">
        <v>0.63157892227172852</v>
      </c>
      <c r="L40" s="12">
        <v>0.34999999403953552</v>
      </c>
      <c r="M40" s="12">
        <v>0.34999999403953552</v>
      </c>
      <c r="N40" s="12">
        <v>0.375</v>
      </c>
      <c r="O40" s="12">
        <v>0.34999999403953552</v>
      </c>
      <c r="P40" s="12">
        <v>0.34999999403953552</v>
      </c>
      <c r="Q40" s="12">
        <v>0.21052631735801697</v>
      </c>
      <c r="R40" s="12">
        <v>0.1666666716337204</v>
      </c>
      <c r="S40" s="12">
        <v>0.45714285969734192</v>
      </c>
      <c r="T40" s="12">
        <v>0.26315790414810181</v>
      </c>
      <c r="U40" s="12">
        <v>5.2631579339504242E-2</v>
      </c>
      <c r="V40" s="1" t="s">
        <v>370</v>
      </c>
    </row>
    <row r="41" spans="1:22">
      <c r="A41" s="1" t="s">
        <v>315</v>
      </c>
      <c r="B41" s="13">
        <v>6.9591031074523926</v>
      </c>
      <c r="C41" s="11">
        <v>12.5</v>
      </c>
      <c r="D41" s="12">
        <v>7.6923079788684845E-2</v>
      </c>
      <c r="E41" s="11">
        <v>7</v>
      </c>
      <c r="F41" s="12">
        <v>0.40000000596046448</v>
      </c>
      <c r="G41" s="12">
        <v>1</v>
      </c>
      <c r="H41" s="12">
        <v>0.89999997615814209</v>
      </c>
      <c r="I41" s="12">
        <v>0.89999997615814209</v>
      </c>
      <c r="J41" s="12">
        <v>0.69999998807907104</v>
      </c>
      <c r="K41" s="12">
        <v>0.53846156597137451</v>
      </c>
      <c r="L41" s="12">
        <v>0.36363637447357178</v>
      </c>
      <c r="M41" s="12">
        <v>0.39393940567970276</v>
      </c>
      <c r="N41" s="12">
        <v>0.39393940567970276</v>
      </c>
      <c r="O41" s="12">
        <v>0.36363637447357178</v>
      </c>
      <c r="P41" s="12">
        <v>0.36363637447357178</v>
      </c>
      <c r="Q41" s="12">
        <v>0.10000000149011612</v>
      </c>
      <c r="R41" s="12">
        <v>0</v>
      </c>
      <c r="S41" s="12">
        <v>0.58064514398574829</v>
      </c>
      <c r="T41" s="12">
        <v>0.20000000298023224</v>
      </c>
      <c r="U41" s="12">
        <v>0.10000000149011612</v>
      </c>
      <c r="V41" s="1" t="s">
        <v>371</v>
      </c>
    </row>
    <row r="42" spans="1:22">
      <c r="A42" s="1" t="s">
        <v>316</v>
      </c>
      <c r="B42" s="13">
        <v>7.9222879409790039</v>
      </c>
      <c r="C42" s="11">
        <v>7</v>
      </c>
      <c r="D42" s="12">
        <v>2.9411764815449715E-2</v>
      </c>
      <c r="E42" s="11">
        <v>5</v>
      </c>
      <c r="F42" s="12">
        <v>0.25</v>
      </c>
      <c r="G42" s="12">
        <v>1</v>
      </c>
      <c r="H42" s="12">
        <v>0.9375</v>
      </c>
      <c r="I42" s="12">
        <v>0.96875</v>
      </c>
      <c r="J42" s="12">
        <v>0.875</v>
      </c>
      <c r="K42" s="12">
        <v>0.82352942228317261</v>
      </c>
      <c r="L42" s="12">
        <v>0.46341463923454285</v>
      </c>
      <c r="M42" s="12">
        <v>0.43902438879013062</v>
      </c>
      <c r="N42" s="12">
        <v>0.46341463923454285</v>
      </c>
      <c r="O42" s="12">
        <v>0.46341463923454285</v>
      </c>
      <c r="P42" s="12">
        <v>0.46341463923454285</v>
      </c>
      <c r="Q42" s="12">
        <v>0.5625</v>
      </c>
      <c r="R42" s="12">
        <v>6.25E-2</v>
      </c>
      <c r="S42" s="12">
        <v>0.42500001192092896</v>
      </c>
      <c r="T42" s="12">
        <v>0</v>
      </c>
      <c r="U42" s="12">
        <v>0</v>
      </c>
      <c r="V42" s="1" t="s">
        <v>372</v>
      </c>
    </row>
    <row r="43" spans="1:22">
      <c r="A43" s="1" t="s">
        <v>317</v>
      </c>
      <c r="B43" s="13">
        <v>8.1380205154418945</v>
      </c>
      <c r="C43" s="11">
        <v>7</v>
      </c>
      <c r="D43" s="12">
        <v>3.2258063554763794E-2</v>
      </c>
      <c r="E43" s="11">
        <v>7</v>
      </c>
      <c r="F43" s="12">
        <v>0.6538461446762085</v>
      </c>
      <c r="G43" s="12">
        <v>0.96153843402862549</v>
      </c>
      <c r="H43" s="12">
        <v>0.96153843402862549</v>
      </c>
      <c r="I43" s="12">
        <v>0.88461536169052124</v>
      </c>
      <c r="J43" s="12">
        <v>0.88461536169052124</v>
      </c>
      <c r="K43" s="12">
        <v>0.74193549156188965</v>
      </c>
      <c r="L43" s="12">
        <v>0.46428570151329041</v>
      </c>
      <c r="M43" s="12">
        <v>0.4285714328289032</v>
      </c>
      <c r="N43" s="12">
        <v>0.4285714328289032</v>
      </c>
      <c r="O43" s="12">
        <v>0.3928571343421936</v>
      </c>
      <c r="P43" s="12">
        <v>0.46428570151329041</v>
      </c>
      <c r="Q43" s="12">
        <v>0</v>
      </c>
      <c r="R43" s="12">
        <v>0</v>
      </c>
      <c r="S43" s="12">
        <v>0.40000000596046448</v>
      </c>
      <c r="T43" s="12">
        <v>0.11538461595773697</v>
      </c>
      <c r="U43" s="12">
        <v>0</v>
      </c>
      <c r="V43" s="1" t="s">
        <v>373</v>
      </c>
    </row>
    <row r="44" spans="1:22">
      <c r="A44" s="1" t="s">
        <v>318</v>
      </c>
      <c r="B44" s="13">
        <v>7.2524619102478027</v>
      </c>
      <c r="C44" s="11">
        <v>7</v>
      </c>
      <c r="D44" s="12">
        <v>0</v>
      </c>
      <c r="E44" s="11">
        <v>8</v>
      </c>
      <c r="F44" s="12">
        <v>0.55555558204650879</v>
      </c>
      <c r="G44" s="12">
        <v>1</v>
      </c>
      <c r="H44" s="12">
        <v>1</v>
      </c>
      <c r="I44" s="12">
        <v>0.8888888955116272</v>
      </c>
      <c r="J44" s="12">
        <v>1</v>
      </c>
      <c r="K44" s="12">
        <v>0.77777779102325439</v>
      </c>
      <c r="L44" s="12">
        <v>0.15094339847564697</v>
      </c>
      <c r="M44" s="12">
        <v>0.11320754885673523</v>
      </c>
      <c r="N44" s="12">
        <v>0.1320754736661911</v>
      </c>
      <c r="O44" s="12">
        <v>0.15094339847564697</v>
      </c>
      <c r="P44" s="12">
        <v>0.15094339847564697</v>
      </c>
      <c r="Q44" s="12">
        <v>0</v>
      </c>
      <c r="R44" s="12">
        <v>0.1111111119389534</v>
      </c>
      <c r="S44" s="12">
        <v>0.81999999284744263</v>
      </c>
      <c r="T44" s="12">
        <v>0</v>
      </c>
      <c r="U44" s="12">
        <v>0</v>
      </c>
      <c r="V44" s="1" t="s">
        <v>374</v>
      </c>
    </row>
    <row r="45" spans="1:22">
      <c r="A45" s="1" t="s">
        <v>319</v>
      </c>
      <c r="B45" s="13">
        <v>7.7577400207519531</v>
      </c>
      <c r="C45" s="11">
        <v>7</v>
      </c>
      <c r="D45" s="12">
        <v>6.6666670143604279E-2</v>
      </c>
      <c r="E45" s="11">
        <v>4</v>
      </c>
      <c r="F45" s="12">
        <v>0.72727274894714355</v>
      </c>
      <c r="G45" s="12">
        <v>1</v>
      </c>
      <c r="H45" s="12">
        <v>0.81818181276321411</v>
      </c>
      <c r="I45" s="12">
        <v>0.72727274894714355</v>
      </c>
      <c r="J45" s="12">
        <v>0.54545456171035767</v>
      </c>
      <c r="K45" s="12">
        <v>0.60000002384185791</v>
      </c>
      <c r="L45" s="12">
        <v>0.4166666567325592</v>
      </c>
      <c r="M45" s="12">
        <v>0.375</v>
      </c>
      <c r="N45" s="12">
        <v>0.4166666567325592</v>
      </c>
      <c r="O45" s="12">
        <v>0.4166666567325592</v>
      </c>
      <c r="P45" s="12">
        <v>0.375</v>
      </c>
      <c r="Q45" s="12">
        <v>9.0909093618392944E-2</v>
      </c>
      <c r="R45" s="12">
        <v>9.0909093618392944E-2</v>
      </c>
      <c r="S45" s="12">
        <v>0.39130434393882751</v>
      </c>
      <c r="T45" s="12">
        <v>9.0909093618392944E-2</v>
      </c>
      <c r="U45" s="12">
        <v>0</v>
      </c>
      <c r="V45" s="1" t="s">
        <v>375</v>
      </c>
    </row>
    <row r="46" spans="1:22">
      <c r="A46" s="1" t="s">
        <v>320</v>
      </c>
      <c r="B46" s="13">
        <v>7.8903522491455078</v>
      </c>
      <c r="C46" s="11">
        <v>5</v>
      </c>
      <c r="D46" s="12">
        <v>0</v>
      </c>
      <c r="E46" s="11">
        <v>4</v>
      </c>
      <c r="F46" s="12">
        <v>0.77777779102325439</v>
      </c>
      <c r="G46" s="12">
        <v>0.66666668653488159</v>
      </c>
      <c r="H46" s="12">
        <v>0.66666668653488159</v>
      </c>
      <c r="I46" s="12">
        <v>0.8888888955116272</v>
      </c>
      <c r="J46" s="12">
        <v>0.8888888955116272</v>
      </c>
      <c r="K46" s="12">
        <v>0.63636362552642822</v>
      </c>
      <c r="L46" s="12">
        <v>0.36666667461395264</v>
      </c>
      <c r="M46" s="12">
        <v>0.3333333432674408</v>
      </c>
      <c r="N46" s="12">
        <v>0.36666667461395264</v>
      </c>
      <c r="O46" s="12">
        <v>0.36666667461395264</v>
      </c>
      <c r="P46" s="12">
        <v>0.36666667461395264</v>
      </c>
      <c r="Q46" s="12">
        <v>0</v>
      </c>
      <c r="R46" s="12">
        <v>0</v>
      </c>
      <c r="S46" s="12">
        <v>0.51851850748062134</v>
      </c>
      <c r="T46" s="12">
        <v>0.1111111119389534</v>
      </c>
      <c r="U46" s="12">
        <v>0</v>
      </c>
      <c r="V46" s="1" t="s">
        <v>376</v>
      </c>
    </row>
    <row r="47" spans="1:22">
      <c r="A47" s="1" t="s">
        <v>321</v>
      </c>
      <c r="B47" s="13">
        <v>8.0701389312744141</v>
      </c>
      <c r="C47" s="11">
        <v>7</v>
      </c>
      <c r="D47" s="12">
        <v>2.380952425301075E-2</v>
      </c>
      <c r="E47" s="11">
        <v>6</v>
      </c>
      <c r="F47" s="12">
        <v>0.1315789520740509</v>
      </c>
      <c r="G47" s="12">
        <v>1</v>
      </c>
      <c r="H47" s="12">
        <v>0.97368419170379639</v>
      </c>
      <c r="I47" s="12">
        <v>0.94736844301223755</v>
      </c>
      <c r="J47" s="12">
        <v>0.89473682641983032</v>
      </c>
      <c r="K47" s="12">
        <v>0.6904761791229248</v>
      </c>
      <c r="L47" s="12">
        <v>0.6111111044883728</v>
      </c>
      <c r="M47" s="12">
        <v>0.6111111044883728</v>
      </c>
      <c r="N47" s="12">
        <v>0.6111111044883728</v>
      </c>
      <c r="O47" s="12">
        <v>0.58333331346511841</v>
      </c>
      <c r="P47" s="12">
        <v>0.58333331346511841</v>
      </c>
      <c r="Q47" s="12">
        <v>0.65789473056793213</v>
      </c>
      <c r="R47" s="12">
        <v>0.10526315867900848</v>
      </c>
      <c r="S47" s="12">
        <v>0.3611111044883728</v>
      </c>
      <c r="T47" s="12">
        <v>2.6315789669752121E-2</v>
      </c>
      <c r="U47" s="12">
        <v>0</v>
      </c>
      <c r="V47" s="1" t="s">
        <v>376</v>
      </c>
    </row>
    <row r="48" spans="1:22">
      <c r="A48" s="1" t="s">
        <v>322</v>
      </c>
      <c r="B48" s="13">
        <v>7.7689027786254883</v>
      </c>
      <c r="C48" s="11">
        <v>10</v>
      </c>
      <c r="D48" s="12">
        <v>6.6666670143604279E-2</v>
      </c>
      <c r="E48" s="11">
        <v>3</v>
      </c>
      <c r="F48" s="12">
        <v>0.45454546809196472</v>
      </c>
      <c r="G48" s="12">
        <v>0.91666668653488159</v>
      </c>
      <c r="H48" s="12">
        <v>1</v>
      </c>
      <c r="I48" s="12">
        <v>1</v>
      </c>
      <c r="J48" s="12">
        <v>0.83333331346511841</v>
      </c>
      <c r="K48" s="12">
        <v>0.60000002384185791</v>
      </c>
      <c r="L48" s="12">
        <v>0.40000000596046448</v>
      </c>
      <c r="M48" s="12">
        <v>0.40000000596046448</v>
      </c>
      <c r="N48" s="12">
        <v>0.40000000596046448</v>
      </c>
      <c r="O48" s="12">
        <v>0.37999999523162842</v>
      </c>
      <c r="P48" s="12">
        <v>0.40000000596046448</v>
      </c>
      <c r="Q48" s="12">
        <v>0</v>
      </c>
      <c r="R48" s="12">
        <v>0</v>
      </c>
      <c r="S48" s="12">
        <v>0.58333331346511841</v>
      </c>
      <c r="T48" s="12">
        <v>0</v>
      </c>
      <c r="U48" s="12">
        <v>0</v>
      </c>
      <c r="V48" s="1" t="s">
        <v>376</v>
      </c>
    </row>
    <row r="49" spans="1:22">
      <c r="A49" s="1" t="s">
        <v>323</v>
      </c>
      <c r="B49" s="13">
        <v>8.3378391265869141</v>
      </c>
      <c r="C49" s="11">
        <v>6</v>
      </c>
      <c r="D49" s="12">
        <v>9.0909093618392944E-2</v>
      </c>
      <c r="E49" s="11">
        <v>4</v>
      </c>
      <c r="F49" s="12">
        <v>0.66666668653488159</v>
      </c>
      <c r="G49" s="12">
        <v>0.8888888955116272</v>
      </c>
      <c r="H49" s="12">
        <v>0.8888888955116272</v>
      </c>
      <c r="I49" s="12">
        <v>0.8888888955116272</v>
      </c>
      <c r="J49" s="12">
        <v>0.8888888955116272</v>
      </c>
      <c r="K49" s="12">
        <v>0.63636362552642822</v>
      </c>
      <c r="L49" s="12">
        <v>0.62962961196899414</v>
      </c>
      <c r="M49" s="12">
        <v>0.62962961196899414</v>
      </c>
      <c r="N49" s="12">
        <v>0.62962961196899414</v>
      </c>
      <c r="O49" s="12">
        <v>0.55555558204650879</v>
      </c>
      <c r="P49" s="12">
        <v>0.51851850748062134</v>
      </c>
      <c r="Q49" s="12">
        <v>0.1111111119389534</v>
      </c>
      <c r="R49" s="12">
        <v>0</v>
      </c>
      <c r="S49" s="12">
        <v>0.31999999284744263</v>
      </c>
      <c r="T49" s="12">
        <v>0.2222222238779068</v>
      </c>
      <c r="U49" s="12">
        <v>0</v>
      </c>
      <c r="V49" s="1" t="s">
        <v>376</v>
      </c>
    </row>
    <row r="50" spans="1:22">
      <c r="A50" s="1" t="s">
        <v>324</v>
      </c>
      <c r="B50" s="13">
        <v>6.6360630989074707</v>
      </c>
      <c r="C50" s="11">
        <v>13</v>
      </c>
      <c r="D50" s="12">
        <v>0.16129031777381897</v>
      </c>
      <c r="E50" s="11">
        <v>7</v>
      </c>
      <c r="F50" s="12">
        <v>0.8928571343421936</v>
      </c>
      <c r="G50" s="12">
        <v>0.96551722288131714</v>
      </c>
      <c r="H50" s="12">
        <v>0.79310345649719238</v>
      </c>
      <c r="I50" s="12">
        <v>0.72413790225982666</v>
      </c>
      <c r="J50" s="12">
        <v>0.72413790225982666</v>
      </c>
      <c r="K50" s="12">
        <v>0.70967739820480347</v>
      </c>
      <c r="L50" s="12">
        <v>0.37999999523162842</v>
      </c>
      <c r="M50" s="12">
        <v>0.37999999523162842</v>
      </c>
      <c r="N50" s="12">
        <v>0.37999999523162842</v>
      </c>
      <c r="O50" s="12">
        <v>0.36000001430511475</v>
      </c>
      <c r="P50" s="12">
        <v>0.37999999523162842</v>
      </c>
      <c r="Q50" s="12">
        <v>0.17241379618644714</v>
      </c>
      <c r="R50" s="12">
        <v>0.27586206793785095</v>
      </c>
      <c r="S50" s="12">
        <v>0.40000000596046448</v>
      </c>
      <c r="T50" s="12">
        <v>0.58620691299438477</v>
      </c>
      <c r="U50" s="12">
        <v>0.20689655840396881</v>
      </c>
      <c r="V50" s="1" t="s">
        <v>377</v>
      </c>
    </row>
    <row r="51" spans="1:22">
      <c r="A51" s="1" t="s">
        <v>325</v>
      </c>
      <c r="B51" s="13">
        <v>7.1462039947509766</v>
      </c>
      <c r="C51" s="11">
        <v>7</v>
      </c>
      <c r="D51" s="12">
        <v>5.55555559694767E-2</v>
      </c>
      <c r="E51" s="11">
        <v>6.5</v>
      </c>
      <c r="F51" s="12">
        <v>0.17647059261798859</v>
      </c>
      <c r="G51" s="12">
        <v>1</v>
      </c>
      <c r="H51" s="12">
        <v>0.91176468133926392</v>
      </c>
      <c r="I51" s="12">
        <v>0.97058820724487305</v>
      </c>
      <c r="J51" s="12">
        <v>0.88235294818878174</v>
      </c>
      <c r="K51" s="12">
        <v>0.77777779102325439</v>
      </c>
      <c r="L51" s="12">
        <v>0.34285715222358704</v>
      </c>
      <c r="M51" s="12">
        <v>0.28571429848670959</v>
      </c>
      <c r="N51" s="12">
        <v>0.34285715222358704</v>
      </c>
      <c r="O51" s="12">
        <v>0.31428572535514832</v>
      </c>
      <c r="P51" s="12">
        <v>0.31428572535514832</v>
      </c>
      <c r="Q51" s="12">
        <v>0.58823531866073608</v>
      </c>
      <c r="R51" s="12">
        <v>8.8235296308994293E-2</v>
      </c>
      <c r="S51" s="12">
        <v>0.60606062412261963</v>
      </c>
      <c r="T51" s="12">
        <v>2.9411764815449715E-2</v>
      </c>
      <c r="U51" s="12">
        <v>2.9411764815449715E-2</v>
      </c>
      <c r="V51" s="1" t="s">
        <v>378</v>
      </c>
    </row>
    <row r="52" spans="1:22">
      <c r="A52" s="1" t="s">
        <v>326</v>
      </c>
      <c r="B52" s="13">
        <v>8.7061567306518555</v>
      </c>
      <c r="C52" s="11">
        <v>8.5</v>
      </c>
      <c r="D52" s="12">
        <v>3.9999999105930328E-2</v>
      </c>
      <c r="E52" s="11">
        <v>6</v>
      </c>
      <c r="F52" s="12">
        <v>0.64999997615814209</v>
      </c>
      <c r="G52" s="12">
        <v>0.9523809552192688</v>
      </c>
      <c r="H52" s="12">
        <v>0.9523809552192688</v>
      </c>
      <c r="I52" s="12">
        <v>0.8095238208770752</v>
      </c>
      <c r="J52" s="12">
        <v>0.61904764175415039</v>
      </c>
      <c r="K52" s="12">
        <v>0.60000002384185791</v>
      </c>
      <c r="L52" s="12">
        <v>0.6538461446762085</v>
      </c>
      <c r="M52" s="12">
        <v>0.6538461446762085</v>
      </c>
      <c r="N52" s="12">
        <v>0.6538461446762085</v>
      </c>
      <c r="O52" s="12">
        <v>0.6538461446762085</v>
      </c>
      <c r="P52" s="12">
        <v>0.69230771064758301</v>
      </c>
      <c r="Q52" s="12">
        <v>0</v>
      </c>
      <c r="R52" s="12">
        <v>4.5454546809196472E-2</v>
      </c>
      <c r="S52" s="12">
        <v>0.23076923191547394</v>
      </c>
      <c r="T52" s="12">
        <v>0</v>
      </c>
      <c r="U52" s="12">
        <v>0</v>
      </c>
      <c r="V52" s="1" t="s">
        <v>379</v>
      </c>
    </row>
    <row r="53" spans="1:22">
      <c r="A53" s="1" t="s">
        <v>327</v>
      </c>
      <c r="B53" s="13">
        <v>8.2453813552856445</v>
      </c>
      <c r="C53" s="11">
        <v>4</v>
      </c>
      <c r="D53" s="12">
        <v>0</v>
      </c>
      <c r="E53" s="11">
        <v>5</v>
      </c>
      <c r="F53" s="12">
        <v>0.78947371244430542</v>
      </c>
      <c r="G53" s="12">
        <v>0.89999997615814209</v>
      </c>
      <c r="H53" s="12">
        <v>0.85000002384185791</v>
      </c>
      <c r="I53" s="12">
        <v>0.85000002384185791</v>
      </c>
      <c r="J53" s="12">
        <v>0.80000001192092896</v>
      </c>
      <c r="K53" s="12">
        <v>0.66666668653488159</v>
      </c>
      <c r="L53" s="12">
        <v>0.52941179275512695</v>
      </c>
      <c r="M53" s="12">
        <v>0.5</v>
      </c>
      <c r="N53" s="12">
        <v>0.52941179275512695</v>
      </c>
      <c r="O53" s="12">
        <v>0.52941179275512695</v>
      </c>
      <c r="P53" s="12">
        <v>0.52941179275512695</v>
      </c>
      <c r="Q53" s="12">
        <v>0.15000000596046448</v>
      </c>
      <c r="R53" s="12">
        <v>0.25</v>
      </c>
      <c r="S53" s="12">
        <v>0.3125</v>
      </c>
      <c r="T53" s="12">
        <v>0.10000000149011612</v>
      </c>
      <c r="U53" s="12">
        <v>0.10000000149011612</v>
      </c>
      <c r="V53" s="1" t="s">
        <v>380</v>
      </c>
    </row>
    <row r="54" spans="1:22">
      <c r="A54" s="1" t="s">
        <v>328</v>
      </c>
      <c r="B54" s="13">
        <v>7.4729647636413574</v>
      </c>
      <c r="C54" s="11">
        <v>6</v>
      </c>
      <c r="D54" s="12">
        <v>0.17647059261798859</v>
      </c>
      <c r="E54" s="11">
        <v>6</v>
      </c>
      <c r="F54" s="12">
        <v>0.6428571343421936</v>
      </c>
      <c r="G54" s="12">
        <v>0.92857140302658081</v>
      </c>
      <c r="H54" s="12">
        <v>0.8571428656578064</v>
      </c>
      <c r="I54" s="12">
        <v>0.6428571343421936</v>
      </c>
      <c r="J54" s="12">
        <v>0.6428571343421936</v>
      </c>
      <c r="K54" s="12">
        <v>0.4117647111415863</v>
      </c>
      <c r="L54" s="12">
        <v>0.63999998569488525</v>
      </c>
      <c r="M54" s="12">
        <v>0.63999998569488525</v>
      </c>
      <c r="N54" s="12">
        <v>0.63999998569488525</v>
      </c>
      <c r="O54" s="12">
        <v>0.60000002384185791</v>
      </c>
      <c r="P54" s="12">
        <v>0.63999998569488525</v>
      </c>
      <c r="Q54" s="12">
        <v>6.6666670143604279E-2</v>
      </c>
      <c r="R54" s="12">
        <v>6.6666670143604279E-2</v>
      </c>
      <c r="S54" s="12">
        <v>0.10526315867900848</v>
      </c>
      <c r="T54" s="12">
        <v>0.40000000596046448</v>
      </c>
      <c r="U54" s="12">
        <v>0.13333334028720856</v>
      </c>
      <c r="V54" s="1" t="s">
        <v>381</v>
      </c>
    </row>
    <row r="55" spans="1:22">
      <c r="A55" s="1" t="s">
        <v>329</v>
      </c>
      <c r="B55" s="13">
        <v>7.4384136199951172</v>
      </c>
      <c r="C55" s="11">
        <v>10.5</v>
      </c>
      <c r="D55" s="12">
        <v>0</v>
      </c>
      <c r="E55" s="11">
        <v>5.5</v>
      </c>
      <c r="F55" s="12">
        <v>0.3333333432674408</v>
      </c>
      <c r="G55" s="12">
        <v>1</v>
      </c>
      <c r="H55" s="12">
        <v>1</v>
      </c>
      <c r="I55" s="12">
        <v>0.9375</v>
      </c>
      <c r="J55" s="12">
        <v>0.8125</v>
      </c>
      <c r="K55" s="12">
        <v>0.68181818723678589</v>
      </c>
      <c r="L55" s="12">
        <v>0.3611111044883728</v>
      </c>
      <c r="M55" s="12">
        <v>0.3611111044883728</v>
      </c>
      <c r="N55" s="12">
        <v>0.3611111044883728</v>
      </c>
      <c r="O55" s="12">
        <v>0.3611111044883728</v>
      </c>
      <c r="P55" s="12">
        <v>0.3888888955116272</v>
      </c>
      <c r="Q55" s="12">
        <v>0.26666668057441711</v>
      </c>
      <c r="R55" s="12">
        <v>0.3333333432674408</v>
      </c>
      <c r="S55" s="12">
        <v>0.5151515007019043</v>
      </c>
      <c r="T55" s="12">
        <v>0.125</v>
      </c>
      <c r="U55" s="12">
        <v>0</v>
      </c>
      <c r="V55" s="1" t="s">
        <v>382</v>
      </c>
    </row>
    <row r="56" spans="1:22">
      <c r="A56" s="1" t="s">
        <v>330</v>
      </c>
      <c r="B56" s="13">
        <v>7.4412140846252441</v>
      </c>
      <c r="C56" s="11">
        <v>7</v>
      </c>
      <c r="D56" s="12">
        <v>7.6923079788684845E-2</v>
      </c>
      <c r="E56" s="11">
        <v>5</v>
      </c>
      <c r="F56" s="12">
        <v>0.55555558204650879</v>
      </c>
      <c r="G56" s="12">
        <v>0.94444441795349121</v>
      </c>
      <c r="H56" s="12">
        <v>0.8888888955116272</v>
      </c>
      <c r="I56" s="12">
        <v>0.83333331346511841</v>
      </c>
      <c r="J56" s="12">
        <v>0.83333331346511841</v>
      </c>
      <c r="K56" s="12">
        <v>0.57692307233810425</v>
      </c>
      <c r="L56" s="12">
        <v>0.375</v>
      </c>
      <c r="M56" s="12">
        <v>0.3333333432674408</v>
      </c>
      <c r="N56" s="12">
        <v>0.375</v>
      </c>
      <c r="O56" s="12">
        <v>0.3333333432674408</v>
      </c>
      <c r="P56" s="12">
        <v>0.375</v>
      </c>
      <c r="Q56" s="12">
        <v>0.2222222238779068</v>
      </c>
      <c r="R56" s="12">
        <v>0.17647059261798859</v>
      </c>
      <c r="S56" s="12">
        <v>0.59090906381607056</v>
      </c>
      <c r="T56" s="12">
        <v>5.55555559694767E-2</v>
      </c>
      <c r="U56" s="12">
        <v>0</v>
      </c>
      <c r="V56" s="1" t="s">
        <v>383</v>
      </c>
    </row>
    <row r="57" spans="1:22">
      <c r="A57" s="1" t="s">
        <v>331</v>
      </c>
      <c r="B57" s="13">
        <v>7.5641098022460938</v>
      </c>
      <c r="C57" s="11">
        <v>7</v>
      </c>
      <c r="D57" s="12">
        <v>3.8461539894342422E-2</v>
      </c>
      <c r="E57" s="11">
        <v>5</v>
      </c>
      <c r="F57" s="12">
        <v>0.625</v>
      </c>
      <c r="G57" s="12">
        <v>0.875</v>
      </c>
      <c r="H57" s="12">
        <v>0.875</v>
      </c>
      <c r="I57" s="12">
        <v>0.875</v>
      </c>
      <c r="J57" s="12">
        <v>0.875</v>
      </c>
      <c r="K57" s="12">
        <v>0.73076921701431274</v>
      </c>
      <c r="L57" s="12">
        <v>0.38636362552642822</v>
      </c>
      <c r="M57" s="12">
        <v>0.38636362552642822</v>
      </c>
      <c r="N57" s="12">
        <v>0.38636362552642822</v>
      </c>
      <c r="O57" s="12">
        <v>0.40909090638160706</v>
      </c>
      <c r="P57" s="12">
        <v>0.38636362552642822</v>
      </c>
      <c r="Q57" s="12">
        <v>0.25</v>
      </c>
      <c r="R57" s="12">
        <v>0.3333333432674408</v>
      </c>
      <c r="S57" s="12">
        <v>0.4883720874786377</v>
      </c>
      <c r="T57" s="12">
        <v>0.125</v>
      </c>
      <c r="U57" s="12">
        <v>8.3333335816860199E-2</v>
      </c>
      <c r="V57" s="1" t="s">
        <v>384</v>
      </c>
    </row>
    <row r="58" spans="1:22">
      <c r="A58" s="1" t="s">
        <v>332</v>
      </c>
      <c r="B58" s="13">
        <v>7.5136032104492188</v>
      </c>
      <c r="C58" s="11">
        <v>8</v>
      </c>
      <c r="D58" s="12">
        <v>0.14814814925193787</v>
      </c>
      <c r="E58" s="11">
        <v>6</v>
      </c>
      <c r="F58" s="12">
        <v>0.58823531866073608</v>
      </c>
      <c r="G58" s="12">
        <v>0.83333331346511841</v>
      </c>
      <c r="H58" s="12">
        <v>0.72222220897674561</v>
      </c>
      <c r="I58" s="12">
        <v>0.83333331346511841</v>
      </c>
      <c r="J58" s="12">
        <v>0.8888888955116272</v>
      </c>
      <c r="K58" s="12">
        <v>0.55555558204650879</v>
      </c>
      <c r="L58" s="12">
        <v>0.51851850748062134</v>
      </c>
      <c r="M58" s="12">
        <v>0.55555558204650879</v>
      </c>
      <c r="N58" s="12">
        <v>0.55555558204650879</v>
      </c>
      <c r="O58" s="12">
        <v>0.55555558204650879</v>
      </c>
      <c r="P58" s="12">
        <v>0.55555558204650879</v>
      </c>
      <c r="Q58" s="12">
        <v>0.2222222238779068</v>
      </c>
      <c r="R58" s="12">
        <v>5.55555559694767E-2</v>
      </c>
      <c r="S58" s="12">
        <v>0.47826087474822998</v>
      </c>
      <c r="T58" s="12">
        <v>0.1666666716337204</v>
      </c>
      <c r="U58" s="12">
        <v>0.1111111119389534</v>
      </c>
      <c r="V58" s="1" t="s">
        <v>385</v>
      </c>
    </row>
    <row r="59" spans="1:22">
      <c r="A59" s="1" t="s">
        <v>333</v>
      </c>
      <c r="B59" s="13">
        <v>8.4664878845214844</v>
      </c>
      <c r="C59" s="11">
        <v>7</v>
      </c>
      <c r="D59" s="12">
        <v>7.1428574621677399E-2</v>
      </c>
      <c r="E59" s="11">
        <v>7</v>
      </c>
      <c r="F59" s="12">
        <v>0.63636362552642822</v>
      </c>
      <c r="G59" s="12">
        <v>0.91666668653488159</v>
      </c>
      <c r="H59" s="12">
        <v>0.91666668653488159</v>
      </c>
      <c r="I59" s="12">
        <v>0.83333331346511841</v>
      </c>
      <c r="J59" s="12">
        <v>0.83333331346511841</v>
      </c>
      <c r="K59" s="12">
        <v>0.71428573131561279</v>
      </c>
      <c r="L59" s="12">
        <v>0.66666668653488159</v>
      </c>
      <c r="M59" s="12">
        <v>0.63333332538604736</v>
      </c>
      <c r="N59" s="12">
        <v>0.66666668653488159</v>
      </c>
      <c r="O59" s="12">
        <v>0.63333332538604736</v>
      </c>
      <c r="P59" s="12">
        <v>0.63333332538604736</v>
      </c>
      <c r="Q59" s="12">
        <v>0.1666666716337204</v>
      </c>
      <c r="R59" s="12">
        <v>0</v>
      </c>
      <c r="S59" s="12">
        <v>0.1785714328289032</v>
      </c>
      <c r="T59" s="12">
        <v>8.3333335816860199E-2</v>
      </c>
      <c r="U59" s="12">
        <v>8.3333335816860199E-2</v>
      </c>
      <c r="V59" s="1" t="s">
        <v>386</v>
      </c>
    </row>
    <row r="60" spans="1:22">
      <c r="A60" s="1" t="s">
        <v>334</v>
      </c>
      <c r="B60" s="13">
        <v>8.1473007202148438</v>
      </c>
      <c r="C60" s="11">
        <v>3</v>
      </c>
      <c r="D60" s="12">
        <v>0.18181818723678589</v>
      </c>
      <c r="E60" s="11">
        <v>5</v>
      </c>
      <c r="F60" s="12">
        <v>1</v>
      </c>
      <c r="G60" s="12">
        <v>0.80000001192092896</v>
      </c>
      <c r="H60" s="12">
        <v>1</v>
      </c>
      <c r="I60" s="12">
        <v>0.60000002384185791</v>
      </c>
      <c r="J60" s="12">
        <v>0.60000002384185791</v>
      </c>
      <c r="K60" s="12">
        <v>0.72727274894714355</v>
      </c>
      <c r="L60" s="12">
        <v>0.48780488967895508</v>
      </c>
      <c r="M60" s="12">
        <v>0.48780488967895508</v>
      </c>
      <c r="N60" s="12">
        <v>0.51219511032104492</v>
      </c>
      <c r="O60" s="12">
        <v>0.51219511032104492</v>
      </c>
      <c r="P60" s="12">
        <v>0.48780488967895508</v>
      </c>
      <c r="Q60" s="12">
        <v>0.2222222238779068</v>
      </c>
      <c r="R60" s="12">
        <v>0</v>
      </c>
      <c r="S60" s="12">
        <v>0.3333333432674408</v>
      </c>
      <c r="T60" s="12">
        <v>0.10000000149011612</v>
      </c>
      <c r="U60" s="12">
        <v>0</v>
      </c>
      <c r="V60" s="1" t="s">
        <v>386</v>
      </c>
    </row>
    <row r="61" spans="1:22">
      <c r="A61" s="1" t="s">
        <v>335</v>
      </c>
      <c r="B61" s="13">
        <v>7.3641014099121094</v>
      </c>
      <c r="C61" s="11">
        <v>4.5</v>
      </c>
      <c r="D61" s="12">
        <v>0</v>
      </c>
      <c r="E61" s="11">
        <v>3.5</v>
      </c>
      <c r="F61" s="12">
        <v>0.55555558204650879</v>
      </c>
      <c r="G61" s="12">
        <v>0.77777779102325439</v>
      </c>
      <c r="H61" s="12">
        <v>0.77777779102325439</v>
      </c>
      <c r="I61" s="12">
        <v>0.4444444477558136</v>
      </c>
      <c r="J61" s="12">
        <v>0.55555558204650879</v>
      </c>
      <c r="K61" s="12">
        <v>0.69999998807907104</v>
      </c>
      <c r="L61" s="12">
        <v>0.31578946113586426</v>
      </c>
      <c r="M61" s="12">
        <v>0.34210526943206787</v>
      </c>
      <c r="N61" s="12">
        <v>0.34210526943206787</v>
      </c>
      <c r="O61" s="12">
        <v>0.34210526943206787</v>
      </c>
      <c r="P61" s="12">
        <v>0.34210526943206787</v>
      </c>
      <c r="Q61" s="12">
        <v>0.1111111119389534</v>
      </c>
      <c r="R61" s="12">
        <v>0.4444444477558136</v>
      </c>
      <c r="S61" s="12">
        <v>0.5151515007019043</v>
      </c>
      <c r="T61" s="12">
        <v>0.1111111119389534</v>
      </c>
      <c r="U61" s="12">
        <v>0</v>
      </c>
      <c r="V61" s="1" t="s">
        <v>387</v>
      </c>
    </row>
    <row r="62" spans="1:22">
      <c r="A62" s="1" t="s">
        <v>336</v>
      </c>
      <c r="B62" s="13">
        <v>6.4163613319396973</v>
      </c>
      <c r="C62" s="11">
        <v>11</v>
      </c>
      <c r="D62" s="12">
        <v>0.28571429848670959</v>
      </c>
      <c r="E62" s="11">
        <v>7.5</v>
      </c>
      <c r="F62" s="12">
        <v>0.6428571343421936</v>
      </c>
      <c r="G62" s="12">
        <v>0.8571428656578064</v>
      </c>
      <c r="H62" s="12">
        <v>0.8571428656578064</v>
      </c>
      <c r="I62" s="12">
        <v>0.78571426868438721</v>
      </c>
      <c r="J62" s="12">
        <v>0.92857140302658081</v>
      </c>
      <c r="K62" s="12">
        <v>0.3571428656578064</v>
      </c>
      <c r="L62" s="12">
        <v>0.30882352590560913</v>
      </c>
      <c r="M62" s="12">
        <v>0.29411765933036804</v>
      </c>
      <c r="N62" s="12">
        <v>0.30882352590560913</v>
      </c>
      <c r="O62" s="12">
        <v>0.29411765933036804</v>
      </c>
      <c r="P62" s="12">
        <v>0.30882352590560913</v>
      </c>
      <c r="Q62" s="12">
        <v>0.2142857164144516</v>
      </c>
      <c r="R62" s="12">
        <v>0.5</v>
      </c>
      <c r="S62" s="12">
        <v>0.64179104566574097</v>
      </c>
      <c r="T62" s="12">
        <v>7.1428574621677399E-2</v>
      </c>
      <c r="U62" s="12">
        <v>0</v>
      </c>
      <c r="V62" s="1" t="s">
        <v>388</v>
      </c>
    </row>
    <row r="63" spans="1:22">
      <c r="A63" s="1" t="s">
        <v>337</v>
      </c>
      <c r="B63" s="13">
        <v>7.3012466430664063</v>
      </c>
      <c r="C63" s="11">
        <v>7</v>
      </c>
      <c r="D63" s="12">
        <v>0.1315789520740509</v>
      </c>
      <c r="E63" s="11">
        <v>8</v>
      </c>
      <c r="F63" s="12">
        <v>0.48275861144065857</v>
      </c>
      <c r="G63" s="12">
        <v>0.87096774578094482</v>
      </c>
      <c r="H63" s="12">
        <v>0.96774190664291382</v>
      </c>
      <c r="I63" s="12">
        <v>0.83870965242385864</v>
      </c>
      <c r="J63" s="12">
        <v>0.77419352531433105</v>
      </c>
      <c r="K63" s="12">
        <v>0.47368422150611877</v>
      </c>
      <c r="L63" s="12">
        <v>0.43181818723678589</v>
      </c>
      <c r="M63" s="12">
        <v>0.45454546809196472</v>
      </c>
      <c r="N63" s="12">
        <v>0.47727271914482117</v>
      </c>
      <c r="O63" s="12">
        <v>0.40909090638160706</v>
      </c>
      <c r="P63" s="12">
        <v>0.43181818723678589</v>
      </c>
      <c r="Q63" s="12">
        <v>9.6774190664291382E-2</v>
      </c>
      <c r="R63" s="12">
        <v>0.10000000149011612</v>
      </c>
      <c r="S63" s="12">
        <v>0.42500001192092896</v>
      </c>
      <c r="T63" s="12">
        <v>0.125</v>
      </c>
      <c r="U63" s="12">
        <v>3.125E-2</v>
      </c>
      <c r="V63" s="1" t="s">
        <v>389</v>
      </c>
    </row>
    <row r="64" spans="1:22">
      <c r="A64" s="4" t="s">
        <v>338</v>
      </c>
      <c r="B64" s="39">
        <v>6.7548236846923828</v>
      </c>
      <c r="C64" s="40">
        <v>9</v>
      </c>
      <c r="D64" s="41">
        <v>0.3333333432674408</v>
      </c>
      <c r="E64" s="40">
        <v>6</v>
      </c>
      <c r="F64" s="41">
        <v>0.57142859697341919</v>
      </c>
      <c r="G64" s="41">
        <v>1</v>
      </c>
      <c r="H64" s="41">
        <v>0.75</v>
      </c>
      <c r="I64" s="41">
        <v>0.875</v>
      </c>
      <c r="J64" s="41">
        <v>0.875</v>
      </c>
      <c r="K64" s="41">
        <v>0.77777779102325439</v>
      </c>
      <c r="L64" s="41">
        <v>0.34782609343528748</v>
      </c>
      <c r="M64" s="41">
        <v>0.34782609343528748</v>
      </c>
      <c r="N64" s="41">
        <v>0.34782609343528748</v>
      </c>
      <c r="O64" s="41">
        <v>0.34782609343528748</v>
      </c>
      <c r="P64" s="41">
        <v>0.34782609343528748</v>
      </c>
      <c r="Q64" s="41">
        <v>0.1111111119389534</v>
      </c>
      <c r="R64" s="41">
        <v>0</v>
      </c>
      <c r="S64" s="41">
        <v>0.47826087474822998</v>
      </c>
      <c r="T64" s="41">
        <v>0.2222222238779068</v>
      </c>
      <c r="U64" s="41">
        <v>0.1111111119389534</v>
      </c>
      <c r="V64" s="1" t="s">
        <v>390</v>
      </c>
    </row>
    <row r="66" spans="1:21">
      <c r="A66" s="9" t="s">
        <v>5</v>
      </c>
      <c r="B66" s="10">
        <f>SUMIF($A$2:$A$64,$A$66,B2:B64)</f>
        <v>6.7548236846923828</v>
      </c>
      <c r="C66" s="10">
        <f t="shared" ref="C66:D66" si="0">SUMIF($A$2:$A$64,$A$66,C2:C64)</f>
        <v>9</v>
      </c>
      <c r="D66" s="16">
        <f t="shared" si="0"/>
        <v>0.3333333432674408</v>
      </c>
      <c r="E66" s="18">
        <f t="shared" ref="E66:U66" si="1">SUMIF($A$2:$A$64,$A$66,E2:E64)</f>
        <v>6</v>
      </c>
      <c r="F66" s="16">
        <f t="shared" si="1"/>
        <v>0.57142859697341919</v>
      </c>
      <c r="G66" s="16">
        <f t="shared" si="1"/>
        <v>1</v>
      </c>
      <c r="H66" s="16">
        <f t="shared" si="1"/>
        <v>0.75</v>
      </c>
      <c r="I66" s="16">
        <f t="shared" si="1"/>
        <v>0.875</v>
      </c>
      <c r="J66" s="16">
        <f t="shared" si="1"/>
        <v>0.875</v>
      </c>
      <c r="K66" s="16">
        <f t="shared" si="1"/>
        <v>0.77777779102325439</v>
      </c>
      <c r="L66" s="16">
        <f t="shared" si="1"/>
        <v>0.34782609343528748</v>
      </c>
      <c r="M66" s="16">
        <f t="shared" si="1"/>
        <v>0.34782609343528748</v>
      </c>
      <c r="N66" s="16">
        <f t="shared" si="1"/>
        <v>0.34782609343528748</v>
      </c>
      <c r="O66" s="16">
        <f t="shared" si="1"/>
        <v>0.34782609343528748</v>
      </c>
      <c r="P66" s="16">
        <f t="shared" si="1"/>
        <v>0.34782609343528748</v>
      </c>
      <c r="Q66" s="16">
        <f t="shared" si="1"/>
        <v>0.1111111119389534</v>
      </c>
      <c r="R66" s="16">
        <f t="shared" si="1"/>
        <v>0</v>
      </c>
      <c r="S66" s="16">
        <f t="shared" si="1"/>
        <v>0.47826087474822998</v>
      </c>
      <c r="T66" s="16">
        <f t="shared" si="1"/>
        <v>0.2222222238779068</v>
      </c>
      <c r="U66" s="16">
        <f t="shared" si="1"/>
        <v>0.1111111119389534</v>
      </c>
    </row>
    <row r="67" spans="1:21">
      <c r="A67" s="6" t="s">
        <v>117</v>
      </c>
      <c r="B67" s="7">
        <f t="shared" ref="B67:C67" si="2">MIN(B2:B64)</f>
        <v>5.5521774291992188</v>
      </c>
      <c r="C67" s="15">
        <f t="shared" si="2"/>
        <v>3</v>
      </c>
      <c r="D67" s="17">
        <f t="shared" ref="D67:U67" si="3">MIN(D2:D64)</f>
        <v>0</v>
      </c>
      <c r="E67" s="19">
        <f t="shared" si="3"/>
        <v>3</v>
      </c>
      <c r="F67" s="17">
        <f t="shared" si="3"/>
        <v>0.1315789520740509</v>
      </c>
      <c r="G67" s="17">
        <f t="shared" si="3"/>
        <v>0.66666668653488159</v>
      </c>
      <c r="H67" s="17">
        <f t="shared" si="3"/>
        <v>0.66666668653488159</v>
      </c>
      <c r="I67" s="17">
        <f t="shared" si="3"/>
        <v>0.4444444477558136</v>
      </c>
      <c r="J67" s="17">
        <f t="shared" si="3"/>
        <v>0.25</v>
      </c>
      <c r="K67" s="17">
        <f t="shared" si="3"/>
        <v>0.25</v>
      </c>
      <c r="L67" s="17">
        <f t="shared" si="3"/>
        <v>9.8360657691955566E-2</v>
      </c>
      <c r="M67" s="17">
        <f t="shared" si="3"/>
        <v>9.8360657691955566E-2</v>
      </c>
      <c r="N67" s="17">
        <f t="shared" si="3"/>
        <v>9.8360657691955566E-2</v>
      </c>
      <c r="O67" s="17">
        <f t="shared" si="3"/>
        <v>9.8360657691955566E-2</v>
      </c>
      <c r="P67" s="17">
        <f t="shared" si="3"/>
        <v>9.8360657691955566E-2</v>
      </c>
      <c r="Q67" s="17">
        <f t="shared" si="3"/>
        <v>0</v>
      </c>
      <c r="R67" s="17">
        <f t="shared" si="3"/>
        <v>0</v>
      </c>
      <c r="S67" s="17">
        <f t="shared" si="3"/>
        <v>0.10526315867900848</v>
      </c>
      <c r="T67" s="17">
        <f t="shared" si="3"/>
        <v>0</v>
      </c>
      <c r="U67" s="17">
        <f t="shared" si="3"/>
        <v>0</v>
      </c>
    </row>
    <row r="68" spans="1:21">
      <c r="A68" s="6" t="s">
        <v>118</v>
      </c>
      <c r="B68" s="7">
        <f t="shared" ref="B68:C68" si="4">MEDIAN(B2:B64)</f>
        <v>7.8122110366821289</v>
      </c>
      <c r="C68" s="15">
        <f t="shared" si="4"/>
        <v>7</v>
      </c>
      <c r="D68" s="17">
        <f t="shared" ref="D68:U68" si="5">MEDIAN(D2:D64)</f>
        <v>6.8965516984462738E-2</v>
      </c>
      <c r="E68" s="19">
        <f t="shared" si="5"/>
        <v>6</v>
      </c>
      <c r="F68" s="17">
        <f t="shared" si="5"/>
        <v>0.6086956262588501</v>
      </c>
      <c r="G68" s="17">
        <f t="shared" si="5"/>
        <v>0.92857140302658081</v>
      </c>
      <c r="H68" s="17">
        <f t="shared" si="5"/>
        <v>0.90909093618392944</v>
      </c>
      <c r="I68" s="17">
        <f t="shared" si="5"/>
        <v>0.8571428656578064</v>
      </c>
      <c r="J68" s="17">
        <f t="shared" si="5"/>
        <v>0.86363637447357178</v>
      </c>
      <c r="K68" s="17">
        <f t="shared" si="5"/>
        <v>0.68181818723678589</v>
      </c>
      <c r="L68" s="17">
        <f t="shared" si="5"/>
        <v>0.47499999403953552</v>
      </c>
      <c r="M68" s="17">
        <f t="shared" si="5"/>
        <v>0.47499999403953552</v>
      </c>
      <c r="N68" s="17">
        <f t="shared" si="5"/>
        <v>0.47727271914482117</v>
      </c>
      <c r="O68" s="17">
        <f t="shared" si="5"/>
        <v>0.44999998807907104</v>
      </c>
      <c r="P68" s="17">
        <f t="shared" si="5"/>
        <v>0.47499999403953552</v>
      </c>
      <c r="Q68" s="17">
        <f t="shared" si="5"/>
        <v>0.1111111119389534</v>
      </c>
      <c r="R68" s="17">
        <f t="shared" si="5"/>
        <v>8.8235296308994293E-2</v>
      </c>
      <c r="S68" s="17">
        <f t="shared" si="5"/>
        <v>0.4166666567325592</v>
      </c>
      <c r="T68" s="17">
        <f t="shared" si="5"/>
        <v>0.1111111119389534</v>
      </c>
      <c r="U68" s="17">
        <f t="shared" si="5"/>
        <v>0</v>
      </c>
    </row>
    <row r="69" spans="1:21">
      <c r="A69" s="6" t="s">
        <v>119</v>
      </c>
      <c r="B69" s="7">
        <f t="shared" ref="B69:C69" si="6">MAX(B2:B64)</f>
        <v>8.8786725997924805</v>
      </c>
      <c r="C69" s="15">
        <f t="shared" si="6"/>
        <v>14</v>
      </c>
      <c r="D69" s="17">
        <f t="shared" ref="D69:U69" si="7">MAX(D2:D64)</f>
        <v>0.40000000596046448</v>
      </c>
      <c r="E69" s="19">
        <f t="shared" si="7"/>
        <v>10.5</v>
      </c>
      <c r="F69" s="17">
        <f t="shared" si="7"/>
        <v>1</v>
      </c>
      <c r="G69" s="17">
        <f t="shared" si="7"/>
        <v>1</v>
      </c>
      <c r="H69" s="17">
        <f t="shared" si="7"/>
        <v>1</v>
      </c>
      <c r="I69" s="17">
        <f t="shared" si="7"/>
        <v>1</v>
      </c>
      <c r="J69" s="17">
        <f t="shared" si="7"/>
        <v>1</v>
      </c>
      <c r="K69" s="17">
        <f t="shared" si="7"/>
        <v>0.93333333730697632</v>
      </c>
      <c r="L69" s="17">
        <f t="shared" si="7"/>
        <v>0.70212763547897339</v>
      </c>
      <c r="M69" s="17">
        <f t="shared" si="7"/>
        <v>0.70212763547897339</v>
      </c>
      <c r="N69" s="17">
        <f t="shared" si="7"/>
        <v>0.70212763547897339</v>
      </c>
      <c r="O69" s="17">
        <f t="shared" si="7"/>
        <v>0.6538461446762085</v>
      </c>
      <c r="P69" s="17">
        <f t="shared" si="7"/>
        <v>0.69230771064758301</v>
      </c>
      <c r="Q69" s="17">
        <f t="shared" si="7"/>
        <v>0.75</v>
      </c>
      <c r="R69" s="17">
        <f t="shared" si="7"/>
        <v>0.75</v>
      </c>
      <c r="S69" s="17">
        <f t="shared" si="7"/>
        <v>0.91666668653488159</v>
      </c>
      <c r="T69" s="17">
        <f t="shared" si="7"/>
        <v>0.58620691299438477</v>
      </c>
      <c r="U69" s="17">
        <f t="shared" si="7"/>
        <v>0.20689655840396881</v>
      </c>
    </row>
    <row r="70" spans="1:21">
      <c r="A70" s="6" t="s">
        <v>120</v>
      </c>
      <c r="B70" s="8">
        <f>RANK(B66,B2:B64,0)</f>
        <v>57</v>
      </c>
      <c r="C70" s="8">
        <f>RANK(C66,C2:C64,1)</f>
        <v>48</v>
      </c>
      <c r="D70" s="8">
        <f>RANK(D66,D2:D64,1)</f>
        <v>62</v>
      </c>
      <c r="E70" s="8">
        <f t="shared" ref="E70:U70" si="8">RANK(E66,E2:E64,1)</f>
        <v>22</v>
      </c>
      <c r="F70" s="8">
        <f t="shared" ref="F70:P70" si="9">RANK(F66,F2:F64,0)</f>
        <v>38</v>
      </c>
      <c r="G70" s="8">
        <f t="shared" si="9"/>
        <v>1</v>
      </c>
      <c r="H70" s="8">
        <f t="shared" si="9"/>
        <v>57</v>
      </c>
      <c r="I70" s="8">
        <f t="shared" si="9"/>
        <v>25</v>
      </c>
      <c r="J70" s="8">
        <f t="shared" si="9"/>
        <v>27</v>
      </c>
      <c r="K70" s="8">
        <f t="shared" si="9"/>
        <v>10</v>
      </c>
      <c r="L70" s="8">
        <f t="shared" si="9"/>
        <v>52</v>
      </c>
      <c r="M70" s="8">
        <f t="shared" si="9"/>
        <v>49</v>
      </c>
      <c r="N70" s="8">
        <f t="shared" si="9"/>
        <v>52</v>
      </c>
      <c r="O70" s="8">
        <f t="shared" si="9"/>
        <v>52</v>
      </c>
      <c r="P70" s="8">
        <f t="shared" si="9"/>
        <v>53</v>
      </c>
      <c r="Q70" s="8">
        <f t="shared" si="8"/>
        <v>31</v>
      </c>
      <c r="R70" s="8">
        <f t="shared" si="8"/>
        <v>1</v>
      </c>
      <c r="S70" s="8">
        <f t="shared" si="8"/>
        <v>41</v>
      </c>
      <c r="T70" s="8">
        <f t="shared" si="8"/>
        <v>53</v>
      </c>
      <c r="U70" s="8">
        <f t="shared" si="8"/>
        <v>58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0"/>
  <sheetViews>
    <sheetView zoomScale="90" zoomScaleNormal="90" workbookViewId="0">
      <pane xSplit="2" ySplit="1" topLeftCell="J2" activePane="bottomRight" state="frozen"/>
      <selection pane="topRight" activeCell="C1" sqref="C1"/>
      <selection pane="bottomLeft" activeCell="A2" sqref="A2"/>
      <selection pane="bottomRight" activeCell="K34" sqref="K34"/>
    </sheetView>
  </sheetViews>
  <sheetFormatPr defaultColWidth="8.85546875" defaultRowHeight="12.75"/>
  <cols>
    <col min="1" max="2" width="16.5703125" style="1" customWidth="1"/>
    <col min="3" max="3" width="22" style="1" customWidth="1"/>
    <col min="4" max="4" width="32.7109375" style="1" customWidth="1"/>
    <col min="5" max="5" width="15.7109375" style="1" customWidth="1"/>
    <col min="6" max="7" width="16.5703125" style="1" customWidth="1"/>
    <col min="8" max="8" width="25.28515625" style="1" customWidth="1"/>
    <col min="9" max="9" width="34.42578125" style="1" customWidth="1"/>
    <col min="10" max="10" width="22.28515625" style="1" customWidth="1"/>
    <col min="11" max="11" width="23.85546875" style="1" customWidth="1"/>
    <col min="12" max="12" width="25.140625" style="1" customWidth="1"/>
    <col min="13" max="13" width="21.140625" style="1" customWidth="1"/>
    <col min="14" max="14" width="27" style="1" customWidth="1"/>
    <col min="15" max="15" width="23.7109375" style="1" customWidth="1"/>
    <col min="16" max="16" width="28.28515625" style="1" customWidth="1"/>
    <col min="17" max="17" width="28.7109375" style="1" bestFit="1" customWidth="1"/>
    <col min="18" max="16384" width="8.85546875" style="1"/>
  </cols>
  <sheetData>
    <row r="1" spans="1:17" ht="58.5" customHeight="1">
      <c r="A1" s="54" t="s">
        <v>4</v>
      </c>
      <c r="B1" s="55" t="s">
        <v>8</v>
      </c>
      <c r="C1" s="54" t="s">
        <v>93</v>
      </c>
      <c r="D1" s="54" t="s">
        <v>94</v>
      </c>
      <c r="E1" s="54" t="s">
        <v>95</v>
      </c>
      <c r="F1" s="54" t="s">
        <v>96</v>
      </c>
      <c r="G1" s="54" t="s">
        <v>104</v>
      </c>
      <c r="H1" s="54" t="s">
        <v>17</v>
      </c>
      <c r="I1" s="54" t="s">
        <v>97</v>
      </c>
      <c r="J1" s="54" t="s">
        <v>18</v>
      </c>
      <c r="K1" s="54" t="s">
        <v>98</v>
      </c>
      <c r="L1" s="54" t="s">
        <v>103</v>
      </c>
      <c r="M1" s="54" t="s">
        <v>102</v>
      </c>
      <c r="N1" s="54" t="s">
        <v>99</v>
      </c>
      <c r="O1" s="54" t="s">
        <v>101</v>
      </c>
      <c r="P1" s="54" t="s">
        <v>100</v>
      </c>
      <c r="Q1" s="51" t="s">
        <v>140</v>
      </c>
    </row>
    <row r="2" spans="1:17">
      <c r="A2" s="1" t="s">
        <v>391</v>
      </c>
      <c r="B2" s="13">
        <v>6.3665933609008789</v>
      </c>
      <c r="C2" s="11">
        <v>30</v>
      </c>
      <c r="D2" s="12">
        <v>0.25203251838684082</v>
      </c>
      <c r="E2" s="12">
        <v>0.32727271318435669</v>
      </c>
      <c r="F2" s="12">
        <v>0.16363635659217834</v>
      </c>
      <c r="G2" s="12">
        <v>0.29090908169746399</v>
      </c>
      <c r="H2" s="12">
        <v>0.65217393636703491</v>
      </c>
      <c r="I2" s="12">
        <v>0.4960629940032959</v>
      </c>
      <c r="J2" s="12">
        <v>0.58267718553543091</v>
      </c>
      <c r="K2" s="2">
        <v>1.6046512126922607</v>
      </c>
      <c r="L2" s="12">
        <v>0.34883719682693481</v>
      </c>
      <c r="M2" s="12">
        <v>0.83193278312683105</v>
      </c>
      <c r="N2" s="12">
        <v>0.4566929042339325</v>
      </c>
      <c r="O2" s="12">
        <v>0.37037035822868347</v>
      </c>
      <c r="P2" s="12">
        <v>0.9275362491607666</v>
      </c>
      <c r="Q2" s="1" t="s">
        <v>454</v>
      </c>
    </row>
    <row r="3" spans="1:17">
      <c r="A3" s="1" t="s">
        <v>392</v>
      </c>
      <c r="B3" s="13">
        <v>6.5317568778991699</v>
      </c>
      <c r="C3" s="11">
        <v>25</v>
      </c>
      <c r="D3" s="12">
        <v>0.32575756311416626</v>
      </c>
      <c r="E3" s="12">
        <v>0.1147540956735611</v>
      </c>
      <c r="F3" s="12">
        <v>9.8360657691955566E-2</v>
      </c>
      <c r="G3" s="12">
        <v>0.1147540956735611</v>
      </c>
      <c r="H3" s="12">
        <v>0.56060606241226196</v>
      </c>
      <c r="I3" s="12">
        <v>0.50735294818878174</v>
      </c>
      <c r="J3" s="12">
        <v>0.55147057771682739</v>
      </c>
      <c r="K3" s="2">
        <v>1.8235293626785278</v>
      </c>
      <c r="L3" s="12">
        <v>0.17647059261798859</v>
      </c>
      <c r="M3" s="12">
        <v>0.76335877180099487</v>
      </c>
      <c r="N3" s="12">
        <v>0.51470589637756348</v>
      </c>
      <c r="O3" s="12">
        <v>0.25</v>
      </c>
      <c r="P3" s="12">
        <v>0.69696968793869019</v>
      </c>
      <c r="Q3" s="1" t="s">
        <v>455</v>
      </c>
    </row>
    <row r="4" spans="1:17">
      <c r="A4" s="1" t="s">
        <v>393</v>
      </c>
      <c r="B4" s="13">
        <v>6.9865999221801758</v>
      </c>
      <c r="C4" s="11">
        <v>30</v>
      </c>
      <c r="D4" s="12">
        <v>0.39694657921791077</v>
      </c>
      <c r="E4" s="12">
        <v>0.15714286267757416</v>
      </c>
      <c r="F4" s="12">
        <v>0.10000000149011612</v>
      </c>
      <c r="G4" s="12">
        <v>0.12857143580913544</v>
      </c>
      <c r="H4" s="12">
        <v>0.66176468133926392</v>
      </c>
      <c r="I4" s="12">
        <v>0.58646619319915771</v>
      </c>
      <c r="J4" s="12">
        <v>0.57142859697341919</v>
      </c>
      <c r="K4" s="2">
        <v>1.8181818723678589</v>
      </c>
      <c r="L4" s="12">
        <v>0.27272728085517883</v>
      </c>
      <c r="M4" s="12">
        <v>0.86923074722290039</v>
      </c>
      <c r="N4" s="12">
        <v>0.4887218177318573</v>
      </c>
      <c r="O4" s="12">
        <v>0.1875</v>
      </c>
      <c r="P4" s="12">
        <v>0.47058823704719543</v>
      </c>
      <c r="Q4" s="1" t="s">
        <v>456</v>
      </c>
    </row>
    <row r="5" spans="1:17">
      <c r="A5" s="1" t="s">
        <v>394</v>
      </c>
      <c r="B5" s="13">
        <v>5.9985799789428711</v>
      </c>
      <c r="C5" s="11">
        <v>18</v>
      </c>
      <c r="D5" s="12">
        <v>0.32911393046379089</v>
      </c>
      <c r="E5" s="12">
        <v>0.25531914830207825</v>
      </c>
      <c r="F5" s="12">
        <v>0.23404255509376526</v>
      </c>
      <c r="G5" s="12">
        <v>0.29787233471870422</v>
      </c>
      <c r="H5" s="12">
        <v>0.55813956260681152</v>
      </c>
      <c r="I5" s="12">
        <v>0.58749997615814209</v>
      </c>
      <c r="J5" s="12">
        <v>0.58749997615814209</v>
      </c>
      <c r="K5" s="2">
        <v>1.6129032373428345</v>
      </c>
      <c r="L5" s="12">
        <v>0.25806450843811035</v>
      </c>
      <c r="M5" s="12">
        <v>0.82499998807907104</v>
      </c>
      <c r="N5" s="12">
        <v>0.46250000596046448</v>
      </c>
      <c r="O5" s="12">
        <v>0.71428573131561279</v>
      </c>
      <c r="P5" s="12">
        <v>0.76744186878204346</v>
      </c>
      <c r="Q5" s="1" t="s">
        <v>456</v>
      </c>
    </row>
    <row r="6" spans="1:17">
      <c r="A6" s="1" t="s">
        <v>395</v>
      </c>
      <c r="B6" s="13">
        <v>5.9747729301452637</v>
      </c>
      <c r="C6" s="11">
        <v>15</v>
      </c>
      <c r="D6" s="12">
        <v>0.16161616146564484</v>
      </c>
      <c r="E6" s="12">
        <v>0.5762711763381958</v>
      </c>
      <c r="F6" s="12">
        <v>0.11864406615495682</v>
      </c>
      <c r="G6" s="12">
        <v>3.3898305147886276E-2</v>
      </c>
      <c r="H6" s="12">
        <v>0.6875</v>
      </c>
      <c r="I6" s="12">
        <v>0.55000001192092896</v>
      </c>
      <c r="J6" s="12">
        <v>0.5899999737739563</v>
      </c>
      <c r="K6" s="2">
        <v>1.75</v>
      </c>
      <c r="L6" s="12">
        <v>0.4375</v>
      </c>
      <c r="M6" s="12">
        <v>0.86000001430511475</v>
      </c>
      <c r="N6" s="12">
        <v>0.51999998092651367</v>
      </c>
      <c r="O6" s="12">
        <v>0.80327868461608887</v>
      </c>
      <c r="P6" s="12">
        <v>0.85416668653488159</v>
      </c>
      <c r="Q6" s="1" t="s">
        <v>457</v>
      </c>
    </row>
    <row r="7" spans="1:17">
      <c r="A7" s="1" t="s">
        <v>396</v>
      </c>
      <c r="B7" s="13">
        <v>6.0817561149597168</v>
      </c>
      <c r="C7" s="11">
        <v>20</v>
      </c>
      <c r="D7" s="12">
        <v>0.20779220759868622</v>
      </c>
      <c r="E7" s="12">
        <v>0.2950819730758667</v>
      </c>
      <c r="F7" s="12">
        <v>0.16393442451953888</v>
      </c>
      <c r="G7" s="12">
        <v>0.34426230192184448</v>
      </c>
      <c r="H7" s="12">
        <v>0.67948716878890991</v>
      </c>
      <c r="I7" s="12">
        <v>0.50967741012573242</v>
      </c>
      <c r="J7" s="12">
        <v>0.61290323734283447</v>
      </c>
      <c r="K7" s="2">
        <v>1.7666666507720947</v>
      </c>
      <c r="L7" s="12">
        <v>0.10000000149011612</v>
      </c>
      <c r="M7" s="12">
        <v>0.82236844301223755</v>
      </c>
      <c r="N7" s="12">
        <v>0.49677419662475586</v>
      </c>
      <c r="O7" s="12">
        <v>0.3125</v>
      </c>
      <c r="P7" s="12">
        <v>0.66666668653488159</v>
      </c>
      <c r="Q7" s="1" t="s">
        <v>458</v>
      </c>
    </row>
    <row r="8" spans="1:17">
      <c r="A8" s="1" t="s">
        <v>397</v>
      </c>
      <c r="B8" s="13">
        <v>7.8577704429626465</v>
      </c>
      <c r="C8" s="11">
        <v>15</v>
      </c>
      <c r="D8" s="12">
        <v>0.69402986764907837</v>
      </c>
      <c r="E8" s="12">
        <v>3.8095239549875259E-2</v>
      </c>
      <c r="F8" s="12">
        <v>9.5238098874688148E-3</v>
      </c>
      <c r="G8" s="12">
        <v>3.8095239549875259E-2</v>
      </c>
      <c r="H8" s="12">
        <v>0.74603176116943359</v>
      </c>
      <c r="I8" s="12">
        <v>0.53676468133926392</v>
      </c>
      <c r="J8" s="12">
        <v>0.52205884456634521</v>
      </c>
      <c r="K8" s="2">
        <v>1.5151515007019043</v>
      </c>
      <c r="L8" s="12">
        <v>0.18181818723678589</v>
      </c>
      <c r="M8" s="12">
        <v>0.87218046188354492</v>
      </c>
      <c r="N8" s="12">
        <v>0.53676468133926392</v>
      </c>
      <c r="O8" s="12">
        <v>0.1428571492433548</v>
      </c>
      <c r="P8" s="12">
        <v>0.1111111119389534</v>
      </c>
      <c r="Q8" s="1" t="s">
        <v>459</v>
      </c>
    </row>
    <row r="9" spans="1:17">
      <c r="A9" s="1" t="s">
        <v>398</v>
      </c>
      <c r="B9" s="13">
        <v>6.4447855949401855</v>
      </c>
      <c r="C9" s="11">
        <v>17.5</v>
      </c>
      <c r="D9" s="12">
        <v>0.2222222238779068</v>
      </c>
      <c r="E9" s="12">
        <v>0.34848484396934509</v>
      </c>
      <c r="F9" s="12">
        <v>0.10606060922145844</v>
      </c>
      <c r="G9" s="12">
        <v>0.13636364042758942</v>
      </c>
      <c r="H9" s="12">
        <v>0.70769232511520386</v>
      </c>
      <c r="I9" s="12">
        <v>0.5</v>
      </c>
      <c r="J9" s="12">
        <v>0.53846156597137451</v>
      </c>
      <c r="K9" s="2">
        <v>1.5681818723678589</v>
      </c>
      <c r="L9" s="12">
        <v>0.27272728085517883</v>
      </c>
      <c r="M9" s="12">
        <v>0.890625</v>
      </c>
      <c r="N9" s="12">
        <v>0.5</v>
      </c>
      <c r="O9" s="12">
        <v>0.58333331346511841</v>
      </c>
      <c r="P9" s="12">
        <v>0.69230771064758301</v>
      </c>
      <c r="Q9" s="1" t="s">
        <v>460</v>
      </c>
    </row>
    <row r="10" spans="1:17">
      <c r="A10" s="1" t="s">
        <v>399</v>
      </c>
      <c r="B10" s="13">
        <v>6.9163756370544434</v>
      </c>
      <c r="C10" s="11">
        <v>30</v>
      </c>
      <c r="D10" s="12">
        <v>0.42076501250267029</v>
      </c>
      <c r="E10" s="12">
        <v>0.12999999523162842</v>
      </c>
      <c r="F10" s="12">
        <v>0.10999999940395355</v>
      </c>
      <c r="G10" s="12">
        <v>0.12999999523162842</v>
      </c>
      <c r="H10" s="12">
        <v>0.64102566242218018</v>
      </c>
      <c r="I10" s="12">
        <v>0.5</v>
      </c>
      <c r="J10" s="12">
        <v>0.55434781312942505</v>
      </c>
      <c r="K10" s="2">
        <v>1.837837815284729</v>
      </c>
      <c r="L10" s="12">
        <v>0.10810811072587967</v>
      </c>
      <c r="M10" s="12">
        <v>0.8729282021522522</v>
      </c>
      <c r="N10" s="12">
        <v>0.57608693838119507</v>
      </c>
      <c r="O10" s="12">
        <v>8.3333335816860199E-2</v>
      </c>
      <c r="P10" s="12">
        <v>0.87179487943649292</v>
      </c>
      <c r="Q10" s="1" t="s">
        <v>461</v>
      </c>
    </row>
    <row r="11" spans="1:17">
      <c r="A11" s="1" t="s">
        <v>400</v>
      </c>
      <c r="B11" s="13">
        <v>6.3115978240966797</v>
      </c>
      <c r="C11" s="11">
        <v>45</v>
      </c>
      <c r="D11" s="12">
        <v>0.41904762387275696</v>
      </c>
      <c r="E11" s="12">
        <v>0.25396826863288879</v>
      </c>
      <c r="F11" s="12">
        <v>0.1746031790971756</v>
      </c>
      <c r="G11" s="12">
        <v>0.2222222238779068</v>
      </c>
      <c r="H11" s="12">
        <v>0.66666668653488159</v>
      </c>
      <c r="I11" s="12">
        <v>0.4716981053352356</v>
      </c>
      <c r="J11" s="12">
        <v>0.58490568399429321</v>
      </c>
      <c r="K11" s="2">
        <v>1.8297872543334961</v>
      </c>
      <c r="L11" s="12">
        <v>0.21276596188545227</v>
      </c>
      <c r="M11" s="12">
        <v>0.7766990065574646</v>
      </c>
      <c r="N11" s="12">
        <v>0.60377359390258789</v>
      </c>
      <c r="O11" s="12">
        <v>0.4117647111415863</v>
      </c>
      <c r="P11" s="12">
        <v>0.6904761791229248</v>
      </c>
      <c r="Q11" s="1" t="s">
        <v>461</v>
      </c>
    </row>
    <row r="12" spans="1:17">
      <c r="A12" s="1" t="s">
        <v>401</v>
      </c>
      <c r="B12" s="13">
        <v>6.7058224678039551</v>
      </c>
      <c r="C12" s="11">
        <v>30</v>
      </c>
      <c r="D12" s="12">
        <v>0.38317757844924927</v>
      </c>
      <c r="E12" s="12">
        <v>0.13333334028720856</v>
      </c>
      <c r="F12" s="12">
        <v>1.666666753590107E-2</v>
      </c>
      <c r="G12" s="12">
        <v>0.23333333432674408</v>
      </c>
      <c r="H12" s="12">
        <v>0.78723406791687012</v>
      </c>
      <c r="I12" s="12">
        <v>0.47272726893424988</v>
      </c>
      <c r="J12" s="12">
        <v>0.49090909957885742</v>
      </c>
      <c r="K12" s="2">
        <v>1.7111110687255859</v>
      </c>
      <c r="L12" s="12">
        <v>0.17777778208255768</v>
      </c>
      <c r="M12" s="12">
        <v>0.77570092678070068</v>
      </c>
      <c r="N12" s="12">
        <v>0.5727272629737854</v>
      </c>
      <c r="O12" s="12">
        <v>0.17647059261798859</v>
      </c>
      <c r="P12" s="12">
        <v>0.76595747470855713</v>
      </c>
      <c r="Q12" s="1" t="s">
        <v>462</v>
      </c>
    </row>
    <row r="13" spans="1:17">
      <c r="A13" s="1" t="s">
        <v>402</v>
      </c>
      <c r="B13" s="13">
        <v>6.8874082565307617</v>
      </c>
      <c r="C13" s="11">
        <v>30</v>
      </c>
      <c r="D13" s="12">
        <v>0.37068966031074524</v>
      </c>
      <c r="E13" s="12">
        <v>9.2307694256305695E-2</v>
      </c>
      <c r="F13" s="12">
        <v>0.13846154510974884</v>
      </c>
      <c r="G13" s="12">
        <v>0.27692309021949768</v>
      </c>
      <c r="H13" s="12">
        <v>0.74603176116943359</v>
      </c>
      <c r="I13" s="12">
        <v>0.51694917678833008</v>
      </c>
      <c r="J13" s="12">
        <v>0.50847458839416504</v>
      </c>
      <c r="K13" s="2">
        <v>1.4516129493713379</v>
      </c>
      <c r="L13" s="12">
        <v>0.30645161867141724</v>
      </c>
      <c r="M13" s="12">
        <v>0.77586209774017334</v>
      </c>
      <c r="N13" s="12">
        <v>0.46610170602798462</v>
      </c>
      <c r="O13" s="12">
        <v>0.20000000298023224</v>
      </c>
      <c r="P13" s="12">
        <v>0.53968256711959839</v>
      </c>
      <c r="Q13" s="1" t="s">
        <v>463</v>
      </c>
    </row>
    <row r="14" spans="1:17">
      <c r="A14" s="1" t="s">
        <v>403</v>
      </c>
      <c r="B14" s="13">
        <v>6.886512279510498</v>
      </c>
      <c r="C14" s="11">
        <v>17.5</v>
      </c>
      <c r="D14" s="12">
        <v>0.24475523829460144</v>
      </c>
      <c r="E14" s="12">
        <v>0.28169015049934387</v>
      </c>
      <c r="F14" s="12">
        <v>0.25352111458778381</v>
      </c>
      <c r="G14" s="12">
        <v>0.29577463865280151</v>
      </c>
      <c r="H14" s="12">
        <v>0.6111111044883728</v>
      </c>
      <c r="I14" s="12">
        <v>0.50675678253173828</v>
      </c>
      <c r="J14" s="12">
        <v>0.52702701091766357</v>
      </c>
      <c r="K14" s="2">
        <v>1.3999999761581421</v>
      </c>
      <c r="L14" s="12">
        <v>0.44999998807907104</v>
      </c>
      <c r="M14" s="12">
        <v>0.77857142686843872</v>
      </c>
      <c r="N14" s="12">
        <v>0.51351350545883179</v>
      </c>
      <c r="O14" s="12">
        <v>0.10344827920198441</v>
      </c>
      <c r="P14" s="12">
        <v>0.75</v>
      </c>
      <c r="Q14" s="1" t="s">
        <v>463</v>
      </c>
    </row>
    <row r="15" spans="1:17">
      <c r="A15" s="1" t="s">
        <v>404</v>
      </c>
      <c r="B15" s="13">
        <v>5.8808012008666992</v>
      </c>
      <c r="C15" s="11">
        <v>12</v>
      </c>
      <c r="D15" s="12">
        <v>0.29203540086746216</v>
      </c>
      <c r="E15" s="12">
        <v>0.359375</v>
      </c>
      <c r="F15" s="12">
        <v>0.34375</v>
      </c>
      <c r="G15" s="12">
        <v>0.34375</v>
      </c>
      <c r="H15" s="12">
        <v>0.78333336114883423</v>
      </c>
      <c r="I15" s="12">
        <v>0.42982456088066101</v>
      </c>
      <c r="J15" s="12">
        <v>0.52631580829620361</v>
      </c>
      <c r="K15" s="2">
        <v>1.7666666507720947</v>
      </c>
      <c r="L15" s="12">
        <v>0.1666666716337204</v>
      </c>
      <c r="M15" s="12">
        <v>0.75229358673095703</v>
      </c>
      <c r="N15" s="12">
        <v>0.47368422150611877</v>
      </c>
      <c r="O15" s="12">
        <v>0.31578946113586426</v>
      </c>
      <c r="P15" s="12">
        <v>0.86666667461395264</v>
      </c>
      <c r="Q15" s="1" t="s">
        <v>464</v>
      </c>
    </row>
    <row r="16" spans="1:17">
      <c r="A16" s="1" t="s">
        <v>405</v>
      </c>
      <c r="B16" s="13">
        <v>6.466339111328125</v>
      </c>
      <c r="C16" s="11">
        <v>12</v>
      </c>
      <c r="D16" s="12">
        <v>0.32222223281860352</v>
      </c>
      <c r="E16" s="12">
        <v>0.24271844327449799</v>
      </c>
      <c r="F16" s="12">
        <v>0.25242719054222107</v>
      </c>
      <c r="G16" s="12">
        <v>0.32038834691047668</v>
      </c>
      <c r="H16" s="12">
        <v>0.71764707565307617</v>
      </c>
      <c r="I16" s="12">
        <v>0.51351350545883179</v>
      </c>
      <c r="J16" s="12">
        <v>0.59459459781646729</v>
      </c>
      <c r="K16" s="2">
        <v>1.5833333730697632</v>
      </c>
      <c r="L16" s="12">
        <v>0.25</v>
      </c>
      <c r="M16" s="12">
        <v>0.82022470235824585</v>
      </c>
      <c r="N16" s="12">
        <v>0.54054051637649536</v>
      </c>
      <c r="O16" s="12">
        <v>0.31818181276321411</v>
      </c>
      <c r="P16" s="12">
        <v>0.74117648601531982</v>
      </c>
      <c r="Q16" s="1" t="s">
        <v>465</v>
      </c>
    </row>
    <row r="17" spans="1:17">
      <c r="A17" s="1" t="s">
        <v>406</v>
      </c>
      <c r="B17" s="13">
        <v>6.3623270988464355</v>
      </c>
      <c r="C17" s="11">
        <v>30</v>
      </c>
      <c r="D17" s="12">
        <v>0.26143792271614075</v>
      </c>
      <c r="E17" s="12">
        <v>0.3928571343421936</v>
      </c>
      <c r="F17" s="12">
        <v>0.2738095223903656</v>
      </c>
      <c r="G17" s="12">
        <v>0.28571429848670959</v>
      </c>
      <c r="H17" s="12">
        <v>0.67105263471603394</v>
      </c>
      <c r="I17" s="12">
        <v>0.56774193048477173</v>
      </c>
      <c r="J17" s="12">
        <v>0.52903223037719727</v>
      </c>
      <c r="K17" s="2">
        <v>1.5777777433395386</v>
      </c>
      <c r="L17" s="12">
        <v>0.31111112236976624</v>
      </c>
      <c r="M17" s="12">
        <v>0.86842107772827148</v>
      </c>
      <c r="N17" s="12">
        <v>0.50967741012573242</v>
      </c>
      <c r="O17" s="12">
        <v>0.4523809552192688</v>
      </c>
      <c r="P17" s="12">
        <v>0.63157892227172852</v>
      </c>
      <c r="Q17" s="1" t="s">
        <v>466</v>
      </c>
    </row>
    <row r="18" spans="1:17">
      <c r="A18" s="1" t="s">
        <v>407</v>
      </c>
      <c r="B18" s="13">
        <v>6.6234521865844727</v>
      </c>
      <c r="C18" s="11">
        <v>20.5</v>
      </c>
      <c r="D18" s="12">
        <v>0.25742575526237488</v>
      </c>
      <c r="E18" s="12">
        <v>0.34782609343528748</v>
      </c>
      <c r="F18" s="12">
        <v>0.28260868787765503</v>
      </c>
      <c r="G18" s="12">
        <v>0.41304346919059753</v>
      </c>
      <c r="H18" s="12">
        <v>0.63157892227172852</v>
      </c>
      <c r="I18" s="12">
        <v>0.48076921701431274</v>
      </c>
      <c r="J18" s="12">
        <v>0.55769228935241699</v>
      </c>
      <c r="K18" s="2">
        <v>2</v>
      </c>
      <c r="L18" s="12">
        <v>0.51724135875701904</v>
      </c>
      <c r="M18" s="12">
        <v>0.84848487377166748</v>
      </c>
      <c r="N18" s="12">
        <v>0.45192307233810425</v>
      </c>
      <c r="O18" s="12">
        <v>6.0606062412261963E-2</v>
      </c>
      <c r="P18" s="12">
        <v>0.77192980051040649</v>
      </c>
      <c r="Q18" s="1" t="s">
        <v>466</v>
      </c>
    </row>
    <row r="19" spans="1:17">
      <c r="A19" s="1" t="s">
        <v>408</v>
      </c>
      <c r="B19" s="13">
        <v>6.9910621643066406</v>
      </c>
      <c r="C19" s="11">
        <v>30</v>
      </c>
      <c r="D19" s="12">
        <v>0.44360902905464172</v>
      </c>
      <c r="E19" s="12">
        <v>0.16049382090568542</v>
      </c>
      <c r="F19" s="12">
        <v>0.14814814925193787</v>
      </c>
      <c r="G19" s="12">
        <v>0.18518517911434174</v>
      </c>
      <c r="H19" s="12">
        <v>0.72580647468566895</v>
      </c>
      <c r="I19" s="12">
        <v>0.51851850748062134</v>
      </c>
      <c r="J19" s="12">
        <v>0.50370371341705322</v>
      </c>
      <c r="K19" s="2">
        <v>1.7142857313156128</v>
      </c>
      <c r="L19" s="12">
        <v>0.3095238208770752</v>
      </c>
      <c r="M19" s="12">
        <v>0.79259258508682251</v>
      </c>
      <c r="N19" s="12">
        <v>0.5407407283782959</v>
      </c>
      <c r="O19" s="12">
        <v>0.1304347813129425</v>
      </c>
      <c r="P19" s="12">
        <v>0.54838711023330688</v>
      </c>
      <c r="Q19" s="1" t="s">
        <v>467</v>
      </c>
    </row>
    <row r="20" spans="1:17">
      <c r="A20" s="1" t="s">
        <v>409</v>
      </c>
      <c r="B20" s="13">
        <v>6.3238658905029297</v>
      </c>
      <c r="C20" s="11">
        <v>30</v>
      </c>
      <c r="D20" s="12">
        <v>0.31288343667984009</v>
      </c>
      <c r="E20" s="12">
        <v>0.30000001192092896</v>
      </c>
      <c r="F20" s="12">
        <v>0.2222222238779068</v>
      </c>
      <c r="G20" s="12">
        <v>0.26666668057441711</v>
      </c>
      <c r="H20" s="12">
        <v>0.61538463830947876</v>
      </c>
      <c r="I20" s="12">
        <v>0.52121210098266602</v>
      </c>
      <c r="J20" s="12">
        <v>0.50909090042114258</v>
      </c>
      <c r="K20" s="2">
        <v>1.8181818723678589</v>
      </c>
      <c r="L20" s="12">
        <v>0.16363635659217834</v>
      </c>
      <c r="M20" s="12">
        <v>0.79374998807907104</v>
      </c>
      <c r="N20" s="12">
        <v>0.44848483800888062</v>
      </c>
      <c r="O20" s="12">
        <v>0.190476194024086</v>
      </c>
      <c r="P20" s="12">
        <v>0.63736265897750854</v>
      </c>
      <c r="Q20" s="1" t="s">
        <v>468</v>
      </c>
    </row>
    <row r="21" spans="1:17">
      <c r="A21" s="1" t="s">
        <v>410</v>
      </c>
      <c r="B21" s="13">
        <v>6.9512653350830078</v>
      </c>
      <c r="C21" s="11">
        <v>20</v>
      </c>
      <c r="D21" s="12">
        <v>0.35593220591545105</v>
      </c>
      <c r="E21" s="12">
        <v>0.24637681245803833</v>
      </c>
      <c r="F21" s="12">
        <v>0.15942029654979706</v>
      </c>
      <c r="G21" s="12">
        <v>0.24637681245803833</v>
      </c>
      <c r="H21" s="12">
        <v>0.67857140302658081</v>
      </c>
      <c r="I21" s="12">
        <v>0.53389829397201538</v>
      </c>
      <c r="J21" s="12">
        <v>0.66949152946472168</v>
      </c>
      <c r="K21" s="2">
        <v>1.4821428060531616</v>
      </c>
      <c r="L21" s="12">
        <v>0.3214285671710968</v>
      </c>
      <c r="M21" s="12">
        <v>0.82905983924865723</v>
      </c>
      <c r="N21" s="12">
        <v>0.52542370557785034</v>
      </c>
      <c r="O21" s="12">
        <v>0.20000000298023224</v>
      </c>
      <c r="P21" s="12">
        <v>0.5</v>
      </c>
      <c r="Q21" s="1" t="s">
        <v>469</v>
      </c>
    </row>
    <row r="22" spans="1:17">
      <c r="A22" s="1" t="s">
        <v>411</v>
      </c>
      <c r="B22" s="13">
        <v>5.830174446105957</v>
      </c>
      <c r="C22" s="11">
        <v>20</v>
      </c>
      <c r="D22" s="12">
        <v>0.38333332538604736</v>
      </c>
      <c r="E22" s="12">
        <v>0.25675675272941589</v>
      </c>
      <c r="F22" s="12">
        <v>0.22972972691059113</v>
      </c>
      <c r="G22" s="12">
        <v>0.32432430982589722</v>
      </c>
      <c r="H22" s="12">
        <v>0.62121212482452393</v>
      </c>
      <c r="I22" s="12">
        <v>0.51639342308044434</v>
      </c>
      <c r="J22" s="12">
        <v>0.58196723461151123</v>
      </c>
      <c r="K22" s="2">
        <v>1.7999999523162842</v>
      </c>
      <c r="L22" s="12">
        <v>0.24444444477558136</v>
      </c>
      <c r="M22" s="12">
        <v>0.66949152946472168</v>
      </c>
      <c r="N22" s="12">
        <v>0.45901638269424438</v>
      </c>
      <c r="O22" s="12">
        <v>0.5</v>
      </c>
      <c r="P22" s="12">
        <v>0.63636362552642822</v>
      </c>
      <c r="Q22" s="1" t="s">
        <v>470</v>
      </c>
    </row>
    <row r="23" spans="1:17">
      <c r="A23" s="1" t="s">
        <v>412</v>
      </c>
      <c r="B23" s="13">
        <v>6.6469860076904297</v>
      </c>
      <c r="C23" s="11">
        <v>14</v>
      </c>
      <c r="D23" s="12">
        <v>0.28607594966888428</v>
      </c>
      <c r="E23" s="12">
        <v>0.19018404185771942</v>
      </c>
      <c r="F23" s="12">
        <v>8.5889570415019989E-2</v>
      </c>
      <c r="G23" s="12">
        <v>0.1840490847826004</v>
      </c>
      <c r="H23" s="12">
        <v>0.67010307312011719</v>
      </c>
      <c r="I23" s="12">
        <v>0.46482411026954651</v>
      </c>
      <c r="J23" s="12">
        <v>0.59798997640609741</v>
      </c>
      <c r="K23" s="2">
        <v>1.7323943376541138</v>
      </c>
      <c r="L23" s="12">
        <v>0.47887325286865234</v>
      </c>
      <c r="M23" s="12">
        <v>0.85347044467926025</v>
      </c>
      <c r="N23" s="12">
        <v>0.51256281137466431</v>
      </c>
      <c r="O23" s="12">
        <v>0.51219511032104492</v>
      </c>
      <c r="P23" s="12">
        <v>0.8814433217048645</v>
      </c>
      <c r="Q23" s="1" t="s">
        <v>471</v>
      </c>
    </row>
    <row r="24" spans="1:17">
      <c r="A24" s="1" t="s">
        <v>413</v>
      </c>
      <c r="B24" s="13">
        <v>6.1840529441833496</v>
      </c>
      <c r="C24" s="11">
        <v>30</v>
      </c>
      <c r="D24" s="12">
        <v>0.31372550129890442</v>
      </c>
      <c r="E24" s="12">
        <v>0.3035714328289032</v>
      </c>
      <c r="F24" s="12">
        <v>0.1071428582072258</v>
      </c>
      <c r="G24" s="12">
        <v>0.1785714328289032</v>
      </c>
      <c r="H24" s="12">
        <v>0.75555557012557983</v>
      </c>
      <c r="I24" s="12">
        <v>0.56310677528381348</v>
      </c>
      <c r="J24" s="12">
        <v>0.58252429962158203</v>
      </c>
      <c r="K24" s="2">
        <v>1.8048779964447021</v>
      </c>
      <c r="L24" s="12">
        <v>0.20000000298023224</v>
      </c>
      <c r="M24" s="12">
        <v>0.77227723598480225</v>
      </c>
      <c r="N24" s="12">
        <v>0.56310677528381348</v>
      </c>
      <c r="O24" s="12">
        <v>0.3571428656578064</v>
      </c>
      <c r="P24" s="12">
        <v>0.77777779102325439</v>
      </c>
      <c r="Q24" s="1" t="s">
        <v>472</v>
      </c>
    </row>
    <row r="25" spans="1:17">
      <c r="A25" s="1" t="s">
        <v>414</v>
      </c>
      <c r="B25" s="13">
        <v>7.532620906829834</v>
      </c>
      <c r="C25" s="11">
        <v>15</v>
      </c>
      <c r="D25" s="12">
        <v>0.52173912525177002</v>
      </c>
      <c r="E25" s="12">
        <v>0.13414634764194489</v>
      </c>
      <c r="F25" s="12">
        <v>0.15853658318519592</v>
      </c>
      <c r="G25" s="12">
        <v>0.17073170840740204</v>
      </c>
      <c r="H25" s="12">
        <v>0.48076921701431274</v>
      </c>
      <c r="I25" s="12">
        <v>0.54700857400894165</v>
      </c>
      <c r="J25" s="12">
        <v>0.59829062223434448</v>
      </c>
      <c r="K25" s="2">
        <v>1.559999942779541</v>
      </c>
      <c r="L25" s="12">
        <v>0.40000000596046448</v>
      </c>
      <c r="M25" s="12">
        <v>0.83478260040283203</v>
      </c>
      <c r="N25" s="12">
        <v>0.55555558204650879</v>
      </c>
      <c r="O25" s="12">
        <v>0.125</v>
      </c>
      <c r="P25" s="12">
        <v>0.4038461446762085</v>
      </c>
      <c r="Q25" s="1" t="s">
        <v>473</v>
      </c>
    </row>
    <row r="26" spans="1:17">
      <c r="A26" s="1" t="s">
        <v>415</v>
      </c>
      <c r="B26" s="13">
        <v>6.7237749099731445</v>
      </c>
      <c r="C26" s="11">
        <v>15</v>
      </c>
      <c r="D26" s="12">
        <v>0.4345238208770752</v>
      </c>
      <c r="E26" s="12">
        <v>0.26666668057441711</v>
      </c>
      <c r="F26" s="12">
        <v>0.21904762089252472</v>
      </c>
      <c r="G26" s="12">
        <v>0.25238096714019775</v>
      </c>
      <c r="H26" s="12">
        <v>0.61904764175415039</v>
      </c>
      <c r="I26" s="12">
        <v>0.56432747840881348</v>
      </c>
      <c r="J26" s="12">
        <v>0.56432747840881348</v>
      </c>
      <c r="K26" s="2">
        <v>1.7380952835083008</v>
      </c>
      <c r="L26" s="12">
        <v>0.1428571492433548</v>
      </c>
      <c r="M26" s="12">
        <v>0.81818181276321411</v>
      </c>
      <c r="N26" s="12">
        <v>0.5701754093170166</v>
      </c>
      <c r="O26" s="12">
        <v>0.17241379618644714</v>
      </c>
      <c r="P26" s="12">
        <v>0.45578232407569885</v>
      </c>
      <c r="Q26" s="1" t="s">
        <v>473</v>
      </c>
    </row>
    <row r="27" spans="1:17">
      <c r="A27" s="1" t="s">
        <v>416</v>
      </c>
      <c r="B27" s="13">
        <v>5.5522527694702148</v>
      </c>
      <c r="C27" s="11">
        <v>30</v>
      </c>
      <c r="D27" s="12">
        <v>0.17322835326194763</v>
      </c>
      <c r="E27" s="12">
        <v>0.48333331942558289</v>
      </c>
      <c r="F27" s="12">
        <v>0.34999999403953552</v>
      </c>
      <c r="G27" s="12">
        <v>0.30000001192092896</v>
      </c>
      <c r="H27" s="12">
        <v>0.58730161190032959</v>
      </c>
      <c r="I27" s="12">
        <v>0.5625</v>
      </c>
      <c r="J27" s="12">
        <v>0.5546875</v>
      </c>
      <c r="K27" s="2">
        <v>1.6538461446762085</v>
      </c>
      <c r="L27" s="12">
        <v>0.19230769574642181</v>
      </c>
      <c r="M27" s="12">
        <v>0.70866143703460693</v>
      </c>
      <c r="N27" s="12">
        <v>0.5078125</v>
      </c>
      <c r="O27" s="12">
        <v>0.55555558204650879</v>
      </c>
      <c r="P27" s="12">
        <v>0.4761904776096344</v>
      </c>
      <c r="Q27" s="1" t="s">
        <v>474</v>
      </c>
    </row>
    <row r="28" spans="1:17">
      <c r="A28" s="1" t="s">
        <v>417</v>
      </c>
      <c r="B28" s="13">
        <v>6.8252277374267578</v>
      </c>
      <c r="C28" s="11">
        <v>30</v>
      </c>
      <c r="D28" s="12">
        <v>0.27810651063919067</v>
      </c>
      <c r="E28" s="12">
        <v>0.19480518996715546</v>
      </c>
      <c r="F28" s="12">
        <v>0.15584415197372437</v>
      </c>
      <c r="G28" s="12">
        <v>0.22077922523021698</v>
      </c>
      <c r="H28" s="12">
        <v>0.65060240030288696</v>
      </c>
      <c r="I28" s="12">
        <v>0.42352941632270813</v>
      </c>
      <c r="J28" s="12">
        <v>0.61764705181121826</v>
      </c>
      <c r="K28" s="2">
        <v>1.7272727489471436</v>
      </c>
      <c r="L28" s="12">
        <v>0.39393940567970276</v>
      </c>
      <c r="M28" s="12">
        <v>0.83132529258728027</v>
      </c>
      <c r="N28" s="12">
        <v>0.51176470518112183</v>
      </c>
      <c r="O28" s="12">
        <v>0.13924050331115723</v>
      </c>
      <c r="P28" s="12">
        <v>0.89156627655029297</v>
      </c>
      <c r="Q28" s="1" t="s">
        <v>475</v>
      </c>
    </row>
    <row r="29" spans="1:17">
      <c r="A29" s="1" t="s">
        <v>418</v>
      </c>
      <c r="B29" s="13">
        <v>7.3406848907470703</v>
      </c>
      <c r="C29" s="11">
        <v>30</v>
      </c>
      <c r="D29" s="12">
        <v>0.45614033937454224</v>
      </c>
      <c r="E29" s="12">
        <v>9.8039217293262482E-2</v>
      </c>
      <c r="F29" s="12">
        <v>8.8235296308994293E-2</v>
      </c>
      <c r="G29" s="12">
        <v>9.8039217293262482E-2</v>
      </c>
      <c r="H29" s="12">
        <v>0.69696968793869019</v>
      </c>
      <c r="I29" s="12">
        <v>0.48850575089454651</v>
      </c>
      <c r="J29" s="12">
        <v>0.56321841478347778</v>
      </c>
      <c r="K29" s="2">
        <v>1.8444443941116333</v>
      </c>
      <c r="L29" s="12">
        <v>0.26666668057441711</v>
      </c>
      <c r="M29" s="12">
        <v>0.86904764175415039</v>
      </c>
      <c r="N29" s="12">
        <v>0.62068963050842285</v>
      </c>
      <c r="O29" s="12">
        <v>7.6923079788684845E-2</v>
      </c>
      <c r="P29" s="12">
        <v>0.46969696879386902</v>
      </c>
      <c r="Q29" s="1" t="s">
        <v>475</v>
      </c>
    </row>
    <row r="30" spans="1:17">
      <c r="A30" s="1" t="s">
        <v>419</v>
      </c>
      <c r="B30" s="13">
        <v>6.6511850357055664</v>
      </c>
      <c r="C30" s="11">
        <v>15</v>
      </c>
      <c r="D30" s="12">
        <v>0.44210526347160339</v>
      </c>
      <c r="E30" s="12">
        <v>0.21666666865348816</v>
      </c>
      <c r="F30" s="12">
        <v>6.6666670143604279E-2</v>
      </c>
      <c r="G30" s="12">
        <v>5.000000074505806E-2</v>
      </c>
      <c r="H30" s="12">
        <v>0.52083331346511841</v>
      </c>
      <c r="I30" s="12">
        <v>0.47999998927116394</v>
      </c>
      <c r="J30" s="12">
        <v>0.52999997138977051</v>
      </c>
      <c r="K30" s="2">
        <v>1.8947368860244751</v>
      </c>
      <c r="L30" s="12">
        <v>0.13513512909412384</v>
      </c>
      <c r="M30" s="12">
        <v>0.84693878889083862</v>
      </c>
      <c r="N30" s="12">
        <v>0.51999998092651367</v>
      </c>
      <c r="O30" s="12">
        <v>0.53846156597137451</v>
      </c>
      <c r="P30" s="12">
        <v>0.3541666567325592</v>
      </c>
      <c r="Q30" s="1" t="s">
        <v>476</v>
      </c>
    </row>
    <row r="31" spans="1:17">
      <c r="A31" s="1" t="s">
        <v>420</v>
      </c>
      <c r="B31" s="13">
        <v>5.9664735794067383</v>
      </c>
      <c r="C31" s="11">
        <v>12.5</v>
      </c>
      <c r="D31" s="12">
        <v>0.28846153616905212</v>
      </c>
      <c r="E31" s="12">
        <v>0.29411765933036804</v>
      </c>
      <c r="F31" s="12">
        <v>0.25490197539329529</v>
      </c>
      <c r="G31" s="12">
        <v>0.27450981736183167</v>
      </c>
      <c r="H31" s="12">
        <v>0.56363636255264282</v>
      </c>
      <c r="I31" s="12">
        <v>0.52380955219268799</v>
      </c>
      <c r="J31" s="12">
        <v>0.51428574323654175</v>
      </c>
      <c r="K31" s="2">
        <v>2</v>
      </c>
      <c r="L31" s="12">
        <v>0.1666666716337204</v>
      </c>
      <c r="M31" s="12">
        <v>0.82692307233810425</v>
      </c>
      <c r="N31" s="12">
        <v>0.4761904776096344</v>
      </c>
      <c r="O31" s="12">
        <v>0.4482758641242981</v>
      </c>
      <c r="P31" s="12">
        <v>0.7818182110786438</v>
      </c>
      <c r="Q31" s="1" t="s">
        <v>477</v>
      </c>
    </row>
    <row r="32" spans="1:17">
      <c r="A32" s="1" t="s">
        <v>421</v>
      </c>
      <c r="B32" s="13">
        <v>7.1712284088134766</v>
      </c>
      <c r="C32" s="11">
        <v>30</v>
      </c>
      <c r="D32" s="12">
        <v>0.38571429252624512</v>
      </c>
      <c r="E32" s="12">
        <v>7.8125E-2</v>
      </c>
      <c r="F32" s="12">
        <v>6.25E-2</v>
      </c>
      <c r="G32" s="12">
        <v>6.25E-2</v>
      </c>
      <c r="H32" s="12">
        <v>0.68831169605255127</v>
      </c>
      <c r="I32" s="12">
        <v>0.53191488981246948</v>
      </c>
      <c r="J32" s="12">
        <v>0.61702126264572144</v>
      </c>
      <c r="K32" s="2">
        <v>1.3913043737411499</v>
      </c>
      <c r="L32" s="12">
        <v>0.56521737575531006</v>
      </c>
      <c r="M32" s="12">
        <v>0.81159418821334839</v>
      </c>
      <c r="N32" s="12">
        <v>0.45390069484710693</v>
      </c>
      <c r="O32" s="12">
        <v>0.39393940567970276</v>
      </c>
      <c r="P32" s="12">
        <v>0.77922075986862183</v>
      </c>
      <c r="Q32" s="1" t="s">
        <v>478</v>
      </c>
    </row>
    <row r="33" spans="1:17">
      <c r="A33" s="1" t="s">
        <v>422</v>
      </c>
      <c r="B33" s="13">
        <v>6.0515551567077637</v>
      </c>
      <c r="C33" s="11">
        <v>30</v>
      </c>
      <c r="D33" s="12">
        <v>0.34883719682693481</v>
      </c>
      <c r="E33" s="12">
        <v>0.20000000298023224</v>
      </c>
      <c r="F33" s="12">
        <v>0.26666668057441711</v>
      </c>
      <c r="G33" s="12">
        <v>0.2800000011920929</v>
      </c>
      <c r="H33" s="12">
        <v>0.71428573131561279</v>
      </c>
      <c r="I33" s="12">
        <v>0.55384618043899536</v>
      </c>
      <c r="J33" s="12">
        <v>0.5615384578704834</v>
      </c>
      <c r="K33" s="2">
        <v>2</v>
      </c>
      <c r="L33" s="12">
        <v>0.22448979318141937</v>
      </c>
      <c r="M33" s="12">
        <v>0.80620157718658447</v>
      </c>
      <c r="N33" s="12">
        <v>0.51538461446762085</v>
      </c>
      <c r="O33" s="12">
        <v>0.4117647111415863</v>
      </c>
      <c r="P33" s="12">
        <v>0.71428573131561279</v>
      </c>
      <c r="Q33" s="1" t="s">
        <v>479</v>
      </c>
    </row>
    <row r="34" spans="1:17">
      <c r="A34" s="1" t="s">
        <v>423</v>
      </c>
      <c r="B34" s="13">
        <v>6.3529691696166992</v>
      </c>
      <c r="C34" s="11">
        <v>12</v>
      </c>
      <c r="D34" s="12">
        <v>0.26666668057441711</v>
      </c>
      <c r="E34" s="12">
        <v>0.39726027846336365</v>
      </c>
      <c r="F34" s="12">
        <v>0.16438356041908264</v>
      </c>
      <c r="G34" s="12">
        <v>0.17808219790458679</v>
      </c>
      <c r="H34" s="12">
        <v>0.61538463830947876</v>
      </c>
      <c r="I34" s="12">
        <v>0.54166668653488159</v>
      </c>
      <c r="J34" s="12">
        <v>0.60000002384185791</v>
      </c>
      <c r="K34" s="2">
        <v>1.7000000476837158</v>
      </c>
      <c r="L34" s="12">
        <v>0.40000000596046448</v>
      </c>
      <c r="M34" s="12">
        <v>0.88235294818878174</v>
      </c>
      <c r="N34" s="12">
        <v>0.56666666269302368</v>
      </c>
      <c r="O34" s="12">
        <v>0.66666668653488159</v>
      </c>
      <c r="P34" s="12">
        <v>0.76923078298568726</v>
      </c>
      <c r="Q34" s="1" t="s">
        <v>480</v>
      </c>
    </row>
    <row r="35" spans="1:17">
      <c r="A35" s="1" t="s">
        <v>424</v>
      </c>
      <c r="B35" s="13">
        <v>6.6641864776611328</v>
      </c>
      <c r="C35" s="11">
        <v>30</v>
      </c>
      <c r="D35" s="12">
        <v>0.40594059228897095</v>
      </c>
      <c r="E35" s="12">
        <v>0.18644067645072937</v>
      </c>
      <c r="F35" s="12">
        <v>0.18644067645072937</v>
      </c>
      <c r="G35" s="12">
        <v>0.20338982343673706</v>
      </c>
      <c r="H35" s="12">
        <v>0.6603773832321167</v>
      </c>
      <c r="I35" s="12">
        <v>0.51485151052474976</v>
      </c>
      <c r="J35" s="12">
        <v>0.57425743341445923</v>
      </c>
      <c r="K35" s="2">
        <v>1.8888888359069824</v>
      </c>
      <c r="L35" s="12">
        <v>0.29629629850387573</v>
      </c>
      <c r="M35" s="12">
        <v>0.80000001192092896</v>
      </c>
      <c r="N35" s="12">
        <v>0.47524753212928772</v>
      </c>
      <c r="O35" s="12">
        <v>0.1111111119389534</v>
      </c>
      <c r="P35" s="12">
        <v>0.83018869161605835</v>
      </c>
      <c r="Q35" s="1" t="s">
        <v>481</v>
      </c>
    </row>
    <row r="36" spans="1:17">
      <c r="A36" s="1" t="s">
        <v>425</v>
      </c>
      <c r="B36" s="13">
        <v>6.5661592483520508</v>
      </c>
      <c r="C36" s="11">
        <v>30</v>
      </c>
      <c r="D36" s="12">
        <v>0.375</v>
      </c>
      <c r="E36" s="12">
        <v>0.30303031206130981</v>
      </c>
      <c r="F36" s="12">
        <v>0.31818181276321411</v>
      </c>
      <c r="G36" s="12">
        <v>0.21212121844291687</v>
      </c>
      <c r="H36" s="12">
        <v>0.61666667461395264</v>
      </c>
      <c r="I36" s="12">
        <v>0.42452830076217651</v>
      </c>
      <c r="J36" s="12">
        <v>0.68867921829223633</v>
      </c>
      <c r="K36" s="2">
        <v>1.7000000476837158</v>
      </c>
      <c r="L36" s="12">
        <v>0.34999999403953552</v>
      </c>
      <c r="M36" s="12">
        <v>0.82857143878936768</v>
      </c>
      <c r="N36" s="12">
        <v>0.43396225571632385</v>
      </c>
      <c r="O36" s="12">
        <v>0.30769231915473938</v>
      </c>
      <c r="P36" s="12">
        <v>0.66666668653488159</v>
      </c>
      <c r="Q36" s="1" t="s">
        <v>482</v>
      </c>
    </row>
    <row r="37" spans="1:17">
      <c r="A37" s="1" t="s">
        <v>426</v>
      </c>
      <c r="B37" s="13">
        <v>6.2215695381164551</v>
      </c>
      <c r="C37" s="11">
        <v>26</v>
      </c>
      <c r="D37" s="12">
        <v>0.26573425531387329</v>
      </c>
      <c r="E37" s="12">
        <v>0.28378379344940186</v>
      </c>
      <c r="F37" s="12">
        <v>0.22972972691059113</v>
      </c>
      <c r="G37" s="12">
        <v>0.28378379344940186</v>
      </c>
      <c r="H37" s="12">
        <v>0.57971012592315674</v>
      </c>
      <c r="I37" s="12">
        <v>0.57534247636795044</v>
      </c>
      <c r="J37" s="12">
        <v>0.65068495273590088</v>
      </c>
      <c r="K37" s="2">
        <v>1.634615421295166</v>
      </c>
      <c r="L37" s="12">
        <v>0.21153846383094788</v>
      </c>
      <c r="M37" s="12">
        <v>0.8219178318977356</v>
      </c>
      <c r="N37" s="12">
        <v>0.5273972749710083</v>
      </c>
      <c r="O37" s="12">
        <v>0.4464285671710968</v>
      </c>
      <c r="P37" s="12">
        <v>0.59420287609100342</v>
      </c>
      <c r="Q37" s="1" t="s">
        <v>483</v>
      </c>
    </row>
    <row r="38" spans="1:17">
      <c r="A38" s="1" t="s">
        <v>427</v>
      </c>
      <c r="B38" s="13">
        <v>5.7354588508605957</v>
      </c>
      <c r="C38" s="11">
        <v>30</v>
      </c>
      <c r="D38" s="12">
        <v>0.16793893277645111</v>
      </c>
      <c r="E38" s="12">
        <v>0.44262295961380005</v>
      </c>
      <c r="F38" s="12">
        <v>0.42622950673103333</v>
      </c>
      <c r="G38" s="12">
        <v>0.47540983557701111</v>
      </c>
      <c r="H38" s="12">
        <v>0.67213112115859985</v>
      </c>
      <c r="I38" s="12">
        <v>0.49624061584472656</v>
      </c>
      <c r="J38" s="12">
        <v>0.54135340452194214</v>
      </c>
      <c r="K38" s="2">
        <v>1.6136363744735718</v>
      </c>
      <c r="L38" s="12">
        <v>9.0909093618392944E-2</v>
      </c>
      <c r="M38" s="12">
        <v>0.71428573131561279</v>
      </c>
      <c r="N38" s="12">
        <v>0.54135340452194214</v>
      </c>
      <c r="O38" s="12">
        <v>0.1111111119389534</v>
      </c>
      <c r="P38" s="12">
        <v>0.80327868461608887</v>
      </c>
      <c r="Q38" s="1" t="s">
        <v>484</v>
      </c>
    </row>
    <row r="39" spans="1:17">
      <c r="A39" s="1" t="s">
        <v>428</v>
      </c>
      <c r="B39" s="13">
        <v>6.7343997955322266</v>
      </c>
      <c r="C39" s="11">
        <v>30</v>
      </c>
      <c r="D39" s="12">
        <v>0.4038461446762085</v>
      </c>
      <c r="E39" s="12">
        <v>0.28169015049934387</v>
      </c>
      <c r="F39" s="12">
        <v>0.21126760542392731</v>
      </c>
      <c r="G39" s="12">
        <v>0.22535210847854614</v>
      </c>
      <c r="H39" s="12">
        <v>0.69090908765792847</v>
      </c>
      <c r="I39" s="12">
        <v>0.44761905074119568</v>
      </c>
      <c r="J39" s="12">
        <v>0.57142859697341919</v>
      </c>
      <c r="K39" s="2">
        <v>1.5</v>
      </c>
      <c r="L39" s="12">
        <v>0.2291666716337204</v>
      </c>
      <c r="M39" s="12">
        <v>0.81000000238418579</v>
      </c>
      <c r="N39" s="12">
        <v>0.4761904776096344</v>
      </c>
      <c r="O39" s="12">
        <v>0.26666668057441711</v>
      </c>
      <c r="P39" s="12">
        <v>0.56363636255264282</v>
      </c>
      <c r="Q39" s="1" t="s">
        <v>484</v>
      </c>
    </row>
    <row r="40" spans="1:17">
      <c r="A40" s="1" t="s">
        <v>429</v>
      </c>
      <c r="B40" s="13">
        <v>6.9708805084228516</v>
      </c>
      <c r="C40" s="11">
        <v>30</v>
      </c>
      <c r="D40" s="12">
        <v>0.36585366725921631</v>
      </c>
      <c r="E40" s="12">
        <v>0.20000000298023224</v>
      </c>
      <c r="F40" s="12">
        <v>0.20000000298023224</v>
      </c>
      <c r="G40" s="12">
        <v>0.22857142984867096</v>
      </c>
      <c r="H40" s="12">
        <v>0.70967739820480347</v>
      </c>
      <c r="I40" s="12">
        <v>0.47244095802307129</v>
      </c>
      <c r="J40" s="12">
        <v>0.55905508995056152</v>
      </c>
      <c r="K40" s="2">
        <v>1.4339622259140015</v>
      </c>
      <c r="L40" s="12">
        <v>0.48076921701431274</v>
      </c>
      <c r="M40" s="12">
        <v>0.78225809335708618</v>
      </c>
      <c r="N40" s="12">
        <v>0.5118110179901123</v>
      </c>
      <c r="O40" s="12">
        <v>0.28571429848670959</v>
      </c>
      <c r="P40" s="12">
        <v>0.58064514398574829</v>
      </c>
      <c r="Q40" s="1" t="s">
        <v>485</v>
      </c>
    </row>
    <row r="41" spans="1:17">
      <c r="A41" s="1" t="s">
        <v>430</v>
      </c>
      <c r="B41" s="13">
        <v>6.6674222946166992</v>
      </c>
      <c r="C41" s="11">
        <v>30</v>
      </c>
      <c r="D41" s="12">
        <v>0.32191780209541321</v>
      </c>
      <c r="E41" s="12">
        <v>0.19117647409439087</v>
      </c>
      <c r="F41" s="12">
        <v>0.10294117778539658</v>
      </c>
      <c r="G41" s="12">
        <v>0.14705882966518402</v>
      </c>
      <c r="H41" s="12">
        <v>0.63013696670532227</v>
      </c>
      <c r="I41" s="12">
        <v>0.50684928894042969</v>
      </c>
      <c r="J41" s="12">
        <v>0.66438359022140503</v>
      </c>
      <c r="K41" s="2">
        <v>1.7058823108673096</v>
      </c>
      <c r="L41" s="12">
        <v>0.37254902720451355</v>
      </c>
      <c r="M41" s="12">
        <v>0.86713284254074097</v>
      </c>
      <c r="N41" s="12">
        <v>0.5</v>
      </c>
      <c r="O41" s="12">
        <v>0.42105263471603394</v>
      </c>
      <c r="P41" s="12">
        <v>0.86301368474960327</v>
      </c>
      <c r="Q41" s="1" t="s">
        <v>486</v>
      </c>
    </row>
    <row r="42" spans="1:17">
      <c r="A42" s="1" t="s">
        <v>431</v>
      </c>
      <c r="B42" s="13">
        <v>7.0133843421936035</v>
      </c>
      <c r="C42" s="11">
        <v>12</v>
      </c>
      <c r="D42" s="12">
        <v>0.4093959629535675</v>
      </c>
      <c r="E42" s="12">
        <v>0.18518517911434174</v>
      </c>
      <c r="F42" s="12">
        <v>0.17283950746059418</v>
      </c>
      <c r="G42" s="12">
        <v>0.2222222238779068</v>
      </c>
      <c r="H42" s="12">
        <v>0.53968256711959839</v>
      </c>
      <c r="I42" s="12">
        <v>0.46357616782188416</v>
      </c>
      <c r="J42" s="12">
        <v>0.58278143405914307</v>
      </c>
      <c r="K42" s="2">
        <v>1.696969747543335</v>
      </c>
      <c r="L42" s="12">
        <v>0.39393940567970276</v>
      </c>
      <c r="M42" s="12">
        <v>0.84827584028244019</v>
      </c>
      <c r="N42" s="12">
        <v>0.58278143405914307</v>
      </c>
      <c r="O42" s="12">
        <v>0.30000001192092896</v>
      </c>
      <c r="P42" s="12">
        <v>0.73015874624252319</v>
      </c>
      <c r="Q42" s="1" t="s">
        <v>487</v>
      </c>
    </row>
    <row r="43" spans="1:17">
      <c r="A43" s="1" t="s">
        <v>432</v>
      </c>
      <c r="B43" s="13">
        <v>6.3890633583068848</v>
      </c>
      <c r="C43" s="11">
        <v>30</v>
      </c>
      <c r="D43" s="12">
        <v>0.24031007289886475</v>
      </c>
      <c r="E43" s="12">
        <v>0.17391304671764374</v>
      </c>
      <c r="F43" s="12">
        <v>0.10869564861059189</v>
      </c>
      <c r="G43" s="12">
        <v>8.6956523358821869E-2</v>
      </c>
      <c r="H43" s="12">
        <v>0.62068963050842285</v>
      </c>
      <c r="I43" s="12">
        <v>0.50381678342819214</v>
      </c>
      <c r="J43" s="12">
        <v>0.65648853778839111</v>
      </c>
      <c r="K43" s="2">
        <v>1.7297297716140747</v>
      </c>
      <c r="L43" s="12">
        <v>0.18918919563293457</v>
      </c>
      <c r="M43" s="12">
        <v>0.875</v>
      </c>
      <c r="N43" s="12">
        <v>0.55725193023681641</v>
      </c>
      <c r="O43" s="12">
        <v>0.5</v>
      </c>
      <c r="P43" s="12">
        <v>0.84482759237289429</v>
      </c>
      <c r="Q43" s="1" t="s">
        <v>488</v>
      </c>
    </row>
    <row r="44" spans="1:17">
      <c r="A44" s="1" t="s">
        <v>433</v>
      </c>
      <c r="B44" s="13">
        <v>6.803558349609375</v>
      </c>
      <c r="C44" s="11">
        <v>12</v>
      </c>
      <c r="D44" s="12">
        <v>9.8214283585548401E-2</v>
      </c>
      <c r="E44" s="12">
        <v>0.625</v>
      </c>
      <c r="F44" s="12">
        <v>3.125E-2</v>
      </c>
      <c r="G44" s="12">
        <v>6.25E-2</v>
      </c>
      <c r="H44" s="12">
        <v>0.57142859697341919</v>
      </c>
      <c r="I44" s="12">
        <v>0.54867255687713623</v>
      </c>
      <c r="J44" s="12">
        <v>0.53097343444824219</v>
      </c>
      <c r="K44" s="2">
        <v>1.4166666269302368</v>
      </c>
      <c r="L44" s="12">
        <v>0.52083331346511841</v>
      </c>
      <c r="M44" s="12">
        <v>0.94594591856002808</v>
      </c>
      <c r="N44" s="12">
        <v>0.44247788190841675</v>
      </c>
      <c r="O44" s="12">
        <v>0.47499999403953552</v>
      </c>
      <c r="P44" s="12">
        <v>0.9047619104385376</v>
      </c>
      <c r="Q44" s="1" t="s">
        <v>489</v>
      </c>
    </row>
    <row r="45" spans="1:17">
      <c r="A45" s="1" t="s">
        <v>434</v>
      </c>
      <c r="B45" s="13">
        <v>6.7728419303894043</v>
      </c>
      <c r="C45" s="11">
        <v>13</v>
      </c>
      <c r="D45" s="12">
        <v>0.26618704199790955</v>
      </c>
      <c r="E45" s="12">
        <v>0.28985506296157837</v>
      </c>
      <c r="F45" s="12">
        <v>0.18840579688549042</v>
      </c>
      <c r="G45" s="12">
        <v>0.27536231279373169</v>
      </c>
      <c r="H45" s="12">
        <v>0.65517240762710571</v>
      </c>
      <c r="I45" s="12">
        <v>0.60563379526138306</v>
      </c>
      <c r="J45" s="12">
        <v>0.55633801221847534</v>
      </c>
      <c r="K45" s="2">
        <v>1.3636363744735718</v>
      </c>
      <c r="L45" s="12">
        <v>0.49090909957885742</v>
      </c>
      <c r="M45" s="12">
        <v>0.79136693477630615</v>
      </c>
      <c r="N45" s="12">
        <v>0.38732394576072693</v>
      </c>
      <c r="O45" s="12">
        <v>0.27272728085517883</v>
      </c>
      <c r="P45" s="12">
        <v>0.60919541120529175</v>
      </c>
      <c r="Q45" s="1" t="s">
        <v>490</v>
      </c>
    </row>
    <row r="46" spans="1:17">
      <c r="A46" s="1" t="s">
        <v>435</v>
      </c>
      <c r="B46" s="13">
        <v>6.6100325584411621</v>
      </c>
      <c r="C46" s="11">
        <v>22.5</v>
      </c>
      <c r="D46" s="12">
        <v>0.39622640609741211</v>
      </c>
      <c r="E46" s="12">
        <v>0.19354838132858276</v>
      </c>
      <c r="F46" s="12">
        <v>0.19354838132858276</v>
      </c>
      <c r="G46" s="12">
        <v>0.27419355511665344</v>
      </c>
      <c r="H46" s="12">
        <v>0.66666668653488159</v>
      </c>
      <c r="I46" s="12">
        <v>0.57943922281265259</v>
      </c>
      <c r="J46" s="12">
        <v>0.55140185356140137</v>
      </c>
      <c r="K46" s="2">
        <v>1.7111110687255859</v>
      </c>
      <c r="L46" s="12">
        <v>0.26666668057441711</v>
      </c>
      <c r="M46" s="12">
        <v>0.79245281219482422</v>
      </c>
      <c r="N46" s="12">
        <v>0.46728971600532532</v>
      </c>
      <c r="O46" s="12">
        <v>0.17647059261798859</v>
      </c>
      <c r="P46" s="12">
        <v>0.71428573131561279</v>
      </c>
      <c r="Q46" s="1" t="s">
        <v>491</v>
      </c>
    </row>
    <row r="47" spans="1:17">
      <c r="A47" s="1" t="s">
        <v>436</v>
      </c>
      <c r="B47" s="13">
        <v>6.8555631637573242</v>
      </c>
      <c r="C47" s="11">
        <v>30</v>
      </c>
      <c r="D47" s="12">
        <v>0.37837839126586914</v>
      </c>
      <c r="E47" s="12">
        <v>0.26153847575187683</v>
      </c>
      <c r="F47" s="12">
        <v>0.20000000298023224</v>
      </c>
      <c r="G47" s="12">
        <v>0.24615384638309479</v>
      </c>
      <c r="H47" s="12">
        <v>0.63999998569488525</v>
      </c>
      <c r="I47" s="12">
        <v>0.5446428656578064</v>
      </c>
      <c r="J47" s="12">
        <v>0.5803571343421936</v>
      </c>
      <c r="K47" s="2">
        <v>1.6818181276321411</v>
      </c>
      <c r="L47" s="12">
        <v>0.45454546809196472</v>
      </c>
      <c r="M47" s="12">
        <v>0.85321098566055298</v>
      </c>
      <c r="N47" s="12">
        <v>0.55357140302658081</v>
      </c>
      <c r="O47" s="12">
        <v>0.2222222238779068</v>
      </c>
      <c r="P47" s="12">
        <v>0.95999997854232788</v>
      </c>
      <c r="Q47" s="1" t="s">
        <v>491</v>
      </c>
    </row>
    <row r="48" spans="1:17">
      <c r="A48" s="1" t="s">
        <v>437</v>
      </c>
      <c r="B48" s="13">
        <v>6.0361156463623047</v>
      </c>
      <c r="C48" s="11">
        <v>15</v>
      </c>
      <c r="D48" s="12">
        <v>0.17808219790458679</v>
      </c>
      <c r="E48" s="12">
        <v>0.38028168678283691</v>
      </c>
      <c r="F48" s="12">
        <v>0.25352111458778381</v>
      </c>
      <c r="G48" s="12">
        <v>0.23943662643432617</v>
      </c>
      <c r="H48" s="12">
        <v>0.69863015413284302</v>
      </c>
      <c r="I48" s="12">
        <v>0.55102038383483887</v>
      </c>
      <c r="J48" s="12">
        <v>0.54421770572662354</v>
      </c>
      <c r="K48" s="2">
        <v>1.6774193048477173</v>
      </c>
      <c r="L48" s="12">
        <v>0.35483869910240173</v>
      </c>
      <c r="M48" s="12">
        <v>0.82758623361587524</v>
      </c>
      <c r="N48" s="12">
        <v>0.50340133905410767</v>
      </c>
      <c r="O48" s="12">
        <v>0.52083331346511841</v>
      </c>
      <c r="P48" s="12">
        <v>0.93150687217712402</v>
      </c>
      <c r="Q48" s="1" t="s">
        <v>491</v>
      </c>
    </row>
    <row r="49" spans="1:17">
      <c r="A49" s="1" t="s">
        <v>438</v>
      </c>
      <c r="B49" s="13">
        <v>5.8187952041625977</v>
      </c>
      <c r="C49" s="11">
        <v>30</v>
      </c>
      <c r="D49" s="12">
        <v>0.2083333283662796</v>
      </c>
      <c r="E49" s="12">
        <v>0.41509434580802917</v>
      </c>
      <c r="F49" s="12">
        <v>0.20754717290401459</v>
      </c>
      <c r="G49" s="12">
        <v>0.30188679695129395</v>
      </c>
      <c r="H49" s="12">
        <v>0.83636361360549927</v>
      </c>
      <c r="I49" s="12">
        <v>0.57024794816970825</v>
      </c>
      <c r="J49" s="12">
        <v>0.46280992031097412</v>
      </c>
      <c r="K49" s="2">
        <v>1.7714285850524902</v>
      </c>
      <c r="L49" s="12">
        <v>0.25714287161827087</v>
      </c>
      <c r="M49" s="12">
        <v>0.79831933975219727</v>
      </c>
      <c r="N49" s="12">
        <v>0.54545456171035767</v>
      </c>
      <c r="O49" s="12">
        <v>0.54285717010498047</v>
      </c>
      <c r="P49" s="12">
        <v>0.72727274894714355</v>
      </c>
      <c r="Q49" s="1" t="s">
        <v>491</v>
      </c>
    </row>
    <row r="50" spans="1:17">
      <c r="A50" s="1" t="s">
        <v>439</v>
      </c>
      <c r="B50" s="13">
        <v>7.099949836730957</v>
      </c>
      <c r="C50" s="11">
        <v>12</v>
      </c>
      <c r="D50" s="12">
        <v>0.38953489065170288</v>
      </c>
      <c r="E50" s="12">
        <v>0.1304347813129425</v>
      </c>
      <c r="F50" s="12">
        <v>7.6086953282356262E-2</v>
      </c>
      <c r="G50" s="12">
        <v>0.18478260934352875</v>
      </c>
      <c r="H50" s="12">
        <v>0.66666668653488159</v>
      </c>
      <c r="I50" s="12">
        <v>0.51428574323654175</v>
      </c>
      <c r="J50" s="12">
        <v>0.58285713195800781</v>
      </c>
      <c r="K50" s="2">
        <v>1.6000000238418579</v>
      </c>
      <c r="L50" s="12">
        <v>0.31428572535514832</v>
      </c>
      <c r="M50" s="12">
        <v>0.81764703989028931</v>
      </c>
      <c r="N50" s="12">
        <v>0.62285715341567993</v>
      </c>
      <c r="O50" s="12">
        <v>0.15000000596046448</v>
      </c>
      <c r="P50" s="12">
        <v>0.80303031206130981</v>
      </c>
      <c r="Q50" s="1" t="s">
        <v>492</v>
      </c>
    </row>
    <row r="51" spans="1:17">
      <c r="A51" s="1" t="s">
        <v>440</v>
      </c>
      <c r="B51" s="13">
        <v>6.687309741973877</v>
      </c>
      <c r="C51" s="11">
        <v>30</v>
      </c>
      <c r="D51" s="12">
        <v>0.44339624047279358</v>
      </c>
      <c r="E51" s="12">
        <v>0.13846154510974884</v>
      </c>
      <c r="F51" s="12">
        <v>9.2307694256305695E-2</v>
      </c>
      <c r="G51" s="12">
        <v>0.16923077404499054</v>
      </c>
      <c r="H51" s="12">
        <v>0.69090908765792847</v>
      </c>
      <c r="I51" s="12">
        <v>0.56074768304824829</v>
      </c>
      <c r="J51" s="12">
        <v>0.49532711505889893</v>
      </c>
      <c r="K51" s="2">
        <v>1.7666666507720947</v>
      </c>
      <c r="L51" s="12">
        <v>0.10000000149011612</v>
      </c>
      <c r="M51" s="12">
        <v>0.82075470685958862</v>
      </c>
      <c r="N51" s="12">
        <v>0.48598131537437439</v>
      </c>
      <c r="O51" s="12">
        <v>0.25</v>
      </c>
      <c r="P51" s="12">
        <v>0.52727270126342773</v>
      </c>
      <c r="Q51" s="1" t="s">
        <v>493</v>
      </c>
    </row>
    <row r="52" spans="1:17">
      <c r="A52" s="1" t="s">
        <v>441</v>
      </c>
      <c r="B52" s="13">
        <v>6.5954198837280273</v>
      </c>
      <c r="C52" s="11">
        <v>30</v>
      </c>
      <c r="D52" s="12">
        <v>0.37735849618911743</v>
      </c>
      <c r="E52" s="12">
        <v>0.1428571492433548</v>
      </c>
      <c r="F52" s="12">
        <v>0.1428571492433548</v>
      </c>
      <c r="G52" s="12">
        <v>0.3174603283405304</v>
      </c>
      <c r="H52" s="12">
        <v>0.60000002384185791</v>
      </c>
      <c r="I52" s="12">
        <v>0.46226415038108826</v>
      </c>
      <c r="J52" s="12">
        <v>0.59433960914611816</v>
      </c>
      <c r="K52" s="2">
        <v>1.6363636255264282</v>
      </c>
      <c r="L52" s="12">
        <v>0.27272728085517883</v>
      </c>
      <c r="M52" s="12">
        <v>0.8396226167678833</v>
      </c>
      <c r="N52" s="12">
        <v>0.57547169923782349</v>
      </c>
      <c r="O52" s="12">
        <v>0.40740740299224854</v>
      </c>
      <c r="P52" s="12">
        <v>0.8888888955116272</v>
      </c>
      <c r="Q52" s="1" t="s">
        <v>494</v>
      </c>
    </row>
    <row r="53" spans="1:17">
      <c r="A53" s="1" t="s">
        <v>442</v>
      </c>
      <c r="B53" s="13">
        <v>5.9322199821472168</v>
      </c>
      <c r="C53" s="11">
        <v>30</v>
      </c>
      <c r="D53" s="12">
        <v>0.22429905831813812</v>
      </c>
      <c r="E53" s="12">
        <v>0.32727271318435669</v>
      </c>
      <c r="F53" s="12">
        <v>0.34545454382896423</v>
      </c>
      <c r="G53" s="12">
        <v>0.36363637447357178</v>
      </c>
      <c r="H53" s="12">
        <v>0.78723406791687012</v>
      </c>
      <c r="I53" s="12">
        <v>0.57798165082931519</v>
      </c>
      <c r="J53" s="12">
        <v>0.59633028507232666</v>
      </c>
      <c r="K53" s="2">
        <v>1.7857142686843872</v>
      </c>
      <c r="L53" s="12">
        <v>0.28571429848670959</v>
      </c>
      <c r="M53" s="12">
        <v>0.74766355752944946</v>
      </c>
      <c r="N53" s="12">
        <v>0.56880736351013184</v>
      </c>
      <c r="O53" s="12">
        <v>0.20000000298023224</v>
      </c>
      <c r="P53" s="12">
        <v>0.93617022037506104</v>
      </c>
      <c r="Q53" s="1" t="s">
        <v>495</v>
      </c>
    </row>
    <row r="54" spans="1:17">
      <c r="A54" s="1" t="s">
        <v>443</v>
      </c>
      <c r="B54" s="13">
        <v>6.8649358749389648</v>
      </c>
      <c r="C54" s="11">
        <v>30</v>
      </c>
      <c r="D54" s="12">
        <v>0.32786884903907776</v>
      </c>
      <c r="E54" s="12">
        <v>3.3333335071802139E-2</v>
      </c>
      <c r="F54" s="12">
        <v>8.3333335816860199E-2</v>
      </c>
      <c r="G54" s="12">
        <v>0.20000000298023224</v>
      </c>
      <c r="H54" s="12">
        <v>0.68000000715255737</v>
      </c>
      <c r="I54" s="12">
        <v>0.48780488967895508</v>
      </c>
      <c r="J54" s="12">
        <v>0.56910568475723267</v>
      </c>
      <c r="K54" s="2">
        <v>1.5499999523162842</v>
      </c>
      <c r="L54" s="12">
        <v>0.22499999403953552</v>
      </c>
      <c r="M54" s="12">
        <v>0.78151261806488037</v>
      </c>
      <c r="N54" s="12">
        <v>0.59349590539932251</v>
      </c>
      <c r="O54" s="12">
        <v>0.11999999731779099</v>
      </c>
      <c r="P54" s="12">
        <v>0.92000001668930054</v>
      </c>
      <c r="Q54" s="1" t="s">
        <v>496</v>
      </c>
    </row>
    <row r="55" spans="1:17">
      <c r="A55" s="1" t="s">
        <v>444</v>
      </c>
      <c r="B55" s="13">
        <v>6.8231024742126465</v>
      </c>
      <c r="C55" s="11">
        <v>12</v>
      </c>
      <c r="D55" s="12">
        <v>0.32800000905990601</v>
      </c>
      <c r="E55" s="12">
        <v>0.10909090936183929</v>
      </c>
      <c r="F55" s="12">
        <v>0.16363635659217834</v>
      </c>
      <c r="G55" s="12">
        <v>0.10909090936183929</v>
      </c>
      <c r="H55" s="12">
        <v>0.69811320304870605</v>
      </c>
      <c r="I55" s="12">
        <v>0.53543305397033691</v>
      </c>
      <c r="J55" s="12">
        <v>0.55118107795715332</v>
      </c>
      <c r="K55" s="2">
        <v>1.4727272987365723</v>
      </c>
      <c r="L55" s="12">
        <v>0.21818181872367859</v>
      </c>
      <c r="M55" s="12">
        <v>0.82926827669143677</v>
      </c>
      <c r="N55" s="12">
        <v>0.58267718553543091</v>
      </c>
      <c r="O55" s="12">
        <v>0.3333333432674408</v>
      </c>
      <c r="P55" s="12">
        <v>0.73584908246994019</v>
      </c>
      <c r="Q55" s="1" t="s">
        <v>497</v>
      </c>
    </row>
    <row r="56" spans="1:17">
      <c r="A56" s="1" t="s">
        <v>445</v>
      </c>
      <c r="B56" s="13">
        <v>6.4783377647399902</v>
      </c>
      <c r="C56" s="11">
        <v>20</v>
      </c>
      <c r="D56" s="12">
        <v>0.22580644488334656</v>
      </c>
      <c r="E56" s="12">
        <v>0.1627907007932663</v>
      </c>
      <c r="F56" s="12">
        <v>0.1627907007932663</v>
      </c>
      <c r="G56" s="12">
        <v>0.25581395626068115</v>
      </c>
      <c r="H56" s="12">
        <v>0.72307693958282471</v>
      </c>
      <c r="I56" s="12">
        <v>0.52755904197692871</v>
      </c>
      <c r="J56" s="12">
        <v>0.59842520952224731</v>
      </c>
      <c r="K56" s="2">
        <v>1.7948718070983887</v>
      </c>
      <c r="L56" s="12">
        <v>0.23076923191547394</v>
      </c>
      <c r="M56" s="12">
        <v>0.90243899822235107</v>
      </c>
      <c r="N56" s="12">
        <v>0.4881889820098877</v>
      </c>
      <c r="O56" s="12">
        <v>0.27500000596046448</v>
      </c>
      <c r="P56" s="12">
        <v>0.9076923131942749</v>
      </c>
      <c r="Q56" s="1" t="s">
        <v>498</v>
      </c>
    </row>
    <row r="57" spans="1:17">
      <c r="A57" s="1" t="s">
        <v>446</v>
      </c>
      <c r="B57" s="13">
        <v>6.4428505897521973</v>
      </c>
      <c r="C57" s="11">
        <v>30</v>
      </c>
      <c r="D57" s="12">
        <v>0.17073170840740204</v>
      </c>
      <c r="E57" s="12">
        <v>0.27450981736183167</v>
      </c>
      <c r="F57" s="12">
        <v>0.19607843458652496</v>
      </c>
      <c r="G57" s="12">
        <v>0.27450981736183167</v>
      </c>
      <c r="H57" s="12">
        <v>0.68181818723678589</v>
      </c>
      <c r="I57" s="12">
        <v>0.45161288976669312</v>
      </c>
      <c r="J57" s="12">
        <v>0.60483872890472412</v>
      </c>
      <c r="K57" s="2">
        <v>1.6388888359069824</v>
      </c>
      <c r="L57" s="12">
        <v>0.4166666567325592</v>
      </c>
      <c r="M57" s="12">
        <v>0.83064514398574829</v>
      </c>
      <c r="N57" s="12">
        <v>0.46774193644523621</v>
      </c>
      <c r="O57" s="12">
        <v>0.3333333432674408</v>
      </c>
      <c r="P57" s="12">
        <v>0.81818181276321411</v>
      </c>
      <c r="Q57" s="1" t="s">
        <v>499</v>
      </c>
    </row>
    <row r="58" spans="1:17">
      <c r="A58" s="1" t="s">
        <v>447</v>
      </c>
      <c r="B58" s="13">
        <v>7.0552730560302734</v>
      </c>
      <c r="C58" s="11">
        <v>15</v>
      </c>
      <c r="D58" s="12">
        <v>0.34375</v>
      </c>
      <c r="E58" s="12">
        <v>0.20987653732299805</v>
      </c>
      <c r="F58" s="12">
        <v>0.19753086566925049</v>
      </c>
      <c r="G58" s="12">
        <v>0.18518517911434174</v>
      </c>
      <c r="H58" s="12">
        <v>0.7014925479888916</v>
      </c>
      <c r="I58" s="12">
        <v>0.46875</v>
      </c>
      <c r="J58" s="12">
        <v>0.54374998807907104</v>
      </c>
      <c r="K58" s="2">
        <v>1.8125</v>
      </c>
      <c r="L58" s="12">
        <v>0.25</v>
      </c>
      <c r="M58" s="12">
        <v>0.90566039085388184</v>
      </c>
      <c r="N58" s="12">
        <v>0.58125001192092896</v>
      </c>
      <c r="O58" s="12">
        <v>9.5238097012042999E-2</v>
      </c>
      <c r="P58" s="12">
        <v>0.64179104566574097</v>
      </c>
      <c r="Q58" s="1" t="s">
        <v>500</v>
      </c>
    </row>
    <row r="59" spans="1:17">
      <c r="A59" s="1" t="s">
        <v>448</v>
      </c>
      <c r="B59" s="13">
        <v>6.2792434692382813</v>
      </c>
      <c r="C59" s="11">
        <v>30</v>
      </c>
      <c r="D59" s="12">
        <v>0.33944955468177795</v>
      </c>
      <c r="E59" s="12">
        <v>0.27118644118309021</v>
      </c>
      <c r="F59" s="12">
        <v>0.32203391194343567</v>
      </c>
      <c r="G59" s="12">
        <v>0.30508473515510559</v>
      </c>
      <c r="H59" s="12">
        <v>0.67857140302658081</v>
      </c>
      <c r="I59" s="12">
        <v>0.4910714328289032</v>
      </c>
      <c r="J59" s="12">
        <v>0.5625</v>
      </c>
      <c r="K59" s="2">
        <v>1.7999999523162842</v>
      </c>
      <c r="L59" s="12">
        <v>0.10000000149011612</v>
      </c>
      <c r="M59" s="12">
        <v>0.77142858505249023</v>
      </c>
      <c r="N59" s="12">
        <v>0.5</v>
      </c>
      <c r="O59" s="12">
        <v>0</v>
      </c>
      <c r="P59" s="12">
        <v>0.91071426868438721</v>
      </c>
      <c r="Q59" s="1" t="s">
        <v>501</v>
      </c>
    </row>
    <row r="60" spans="1:17">
      <c r="A60" s="1" t="s">
        <v>449</v>
      </c>
      <c r="B60" s="13">
        <v>6.5754356384277344</v>
      </c>
      <c r="C60" s="11">
        <v>30</v>
      </c>
      <c r="D60" s="12">
        <v>0.20792078971862793</v>
      </c>
      <c r="E60" s="12">
        <v>0.23076923191547394</v>
      </c>
      <c r="F60" s="12">
        <v>0.20512820780277252</v>
      </c>
      <c r="G60" s="12">
        <v>0.17948718369007111</v>
      </c>
      <c r="H60" s="12">
        <v>0.77551019191741943</v>
      </c>
      <c r="I60" s="12">
        <v>0.49514561891555786</v>
      </c>
      <c r="J60" s="12">
        <v>0.65048545598983765</v>
      </c>
      <c r="K60" s="2">
        <v>1.7619047164916992</v>
      </c>
      <c r="L60" s="12">
        <v>0.28571429848670959</v>
      </c>
      <c r="M60" s="12">
        <v>0.91089111566543579</v>
      </c>
      <c r="N60" s="12">
        <v>0.52427184581756592</v>
      </c>
      <c r="O60" s="12">
        <v>0.39130434393882751</v>
      </c>
      <c r="P60" s="12">
        <v>0.44897958636283875</v>
      </c>
      <c r="Q60" s="1" t="s">
        <v>501</v>
      </c>
    </row>
    <row r="61" spans="1:17">
      <c r="A61" s="1" t="s">
        <v>450</v>
      </c>
      <c r="B61" s="13">
        <v>5.6626014709472656</v>
      </c>
      <c r="C61" s="11">
        <v>30</v>
      </c>
      <c r="D61" s="12">
        <v>0.2788461446762085</v>
      </c>
      <c r="E61" s="12">
        <v>0.29824560880661011</v>
      </c>
      <c r="F61" s="12">
        <v>0.26315790414810181</v>
      </c>
      <c r="G61" s="12">
        <v>0.21052631735801697</v>
      </c>
      <c r="H61" s="12">
        <v>0.6603773832321167</v>
      </c>
      <c r="I61" s="12">
        <v>0.56730771064758301</v>
      </c>
      <c r="J61" s="12">
        <v>0.58653843402862549</v>
      </c>
      <c r="K61" s="2">
        <v>2.375</v>
      </c>
      <c r="L61" s="12">
        <v>0.3125</v>
      </c>
      <c r="M61" s="12">
        <v>0.74757283926010132</v>
      </c>
      <c r="N61" s="12">
        <v>0.49038460850715637</v>
      </c>
      <c r="O61" s="12">
        <v>0.40000000596046448</v>
      </c>
      <c r="P61" s="12">
        <v>0.77358490228652954</v>
      </c>
      <c r="Q61" s="1" t="s">
        <v>502</v>
      </c>
    </row>
    <row r="62" spans="1:17">
      <c r="A62" s="1" t="s">
        <v>451</v>
      </c>
      <c r="B62" s="13">
        <v>6.3501968383789063</v>
      </c>
      <c r="C62" s="11">
        <v>30</v>
      </c>
      <c r="D62" s="12">
        <v>0.2063492089509964</v>
      </c>
      <c r="E62" s="12">
        <v>0.48101267218589783</v>
      </c>
      <c r="F62" s="12">
        <v>0.27848100662231445</v>
      </c>
      <c r="G62" s="12">
        <v>0.20253165066242218</v>
      </c>
      <c r="H62" s="12">
        <v>0.6071428656578064</v>
      </c>
      <c r="I62" s="12">
        <v>0.5669291615486145</v>
      </c>
      <c r="J62" s="12">
        <v>0.5118110179901123</v>
      </c>
      <c r="K62" s="2">
        <v>1.5483870506286621</v>
      </c>
      <c r="L62" s="12">
        <v>0.38709676265716553</v>
      </c>
      <c r="M62" s="12">
        <v>0.89682537317276001</v>
      </c>
      <c r="N62" s="12">
        <v>0.55905508995056152</v>
      </c>
      <c r="O62" s="12">
        <v>0.67241376638412476</v>
      </c>
      <c r="P62" s="12">
        <v>0.4821428656578064</v>
      </c>
      <c r="Q62" s="1" t="s">
        <v>503</v>
      </c>
    </row>
    <row r="63" spans="1:17">
      <c r="A63" s="1" t="s">
        <v>452</v>
      </c>
      <c r="B63" s="13">
        <v>6.2828855514526367</v>
      </c>
      <c r="C63" s="11">
        <v>15</v>
      </c>
      <c r="D63" s="12">
        <v>0.34104046225547791</v>
      </c>
      <c r="E63" s="12">
        <v>0.26595744490623474</v>
      </c>
      <c r="F63" s="12">
        <v>0.20212766528129578</v>
      </c>
      <c r="G63" s="12">
        <v>0.25531914830207825</v>
      </c>
      <c r="H63" s="12">
        <v>0.625</v>
      </c>
      <c r="I63" s="12">
        <v>0.48571428656578064</v>
      </c>
      <c r="J63" s="12">
        <v>0.55428570508956909</v>
      </c>
      <c r="K63" s="2">
        <v>1.7692307233810425</v>
      </c>
      <c r="L63" s="12">
        <v>0.25</v>
      </c>
      <c r="M63" s="12">
        <v>0.77456647157669067</v>
      </c>
      <c r="N63" s="12">
        <v>0.54285717010498047</v>
      </c>
      <c r="O63" s="12">
        <v>0.38461539149284363</v>
      </c>
      <c r="P63" s="12">
        <v>0.80000001192092896</v>
      </c>
      <c r="Q63" s="1" t="s">
        <v>504</v>
      </c>
    </row>
    <row r="64" spans="1:17">
      <c r="A64" s="4" t="s">
        <v>453</v>
      </c>
      <c r="B64" s="39">
        <v>6.8564305305480957</v>
      </c>
      <c r="C64" s="40">
        <v>30</v>
      </c>
      <c r="D64" s="41">
        <v>0.3909091055393219</v>
      </c>
      <c r="E64" s="41">
        <v>0.20588235557079315</v>
      </c>
      <c r="F64" s="41">
        <v>0.19117647409439087</v>
      </c>
      <c r="G64" s="41">
        <v>0.13235294818878174</v>
      </c>
      <c r="H64" s="41">
        <v>0.63265305757522583</v>
      </c>
      <c r="I64" s="41">
        <v>0.50909090042114258</v>
      </c>
      <c r="J64" s="41">
        <v>0.5727272629737854</v>
      </c>
      <c r="K64" s="5">
        <v>1.4390244483947754</v>
      </c>
      <c r="L64" s="41">
        <v>0.36585366725921631</v>
      </c>
      <c r="M64" s="41">
        <v>0.87155961990356445</v>
      </c>
      <c r="N64" s="41">
        <v>0.55454546213150024</v>
      </c>
      <c r="O64" s="41">
        <v>0.54545456171035767</v>
      </c>
      <c r="P64" s="41">
        <v>0.67346936464309692</v>
      </c>
      <c r="Q64" s="1" t="s">
        <v>505</v>
      </c>
    </row>
    <row r="66" spans="1:16">
      <c r="A66" s="9" t="s">
        <v>5</v>
      </c>
      <c r="B66" s="10">
        <f>SUMIF($A$2:$A$64,$A$66,B2:B64)</f>
        <v>6.8564305305480957</v>
      </c>
      <c r="C66" s="10">
        <f t="shared" ref="C66:P66" si="0">SUMIF($A$2:$A$64,$A$66,C2:C64)</f>
        <v>30</v>
      </c>
      <c r="D66" s="10">
        <f t="shared" si="0"/>
        <v>0.3909091055393219</v>
      </c>
      <c r="E66" s="16">
        <f t="shared" si="0"/>
        <v>0.20588235557079315</v>
      </c>
      <c r="F66" s="16">
        <f t="shared" si="0"/>
        <v>0.19117647409439087</v>
      </c>
      <c r="G66" s="16">
        <f t="shared" si="0"/>
        <v>0.13235294818878174</v>
      </c>
      <c r="H66" s="16">
        <f t="shared" si="0"/>
        <v>0.63265305757522583</v>
      </c>
      <c r="I66" s="16">
        <f t="shared" si="0"/>
        <v>0.50909090042114258</v>
      </c>
      <c r="J66" s="16">
        <f t="shared" si="0"/>
        <v>0.5727272629737854</v>
      </c>
      <c r="K66" s="10">
        <f t="shared" si="0"/>
        <v>1.4390244483947754</v>
      </c>
      <c r="L66" s="16">
        <f t="shared" si="0"/>
        <v>0.36585366725921631</v>
      </c>
      <c r="M66" s="16">
        <f t="shared" si="0"/>
        <v>0.87155961990356445</v>
      </c>
      <c r="N66" s="16">
        <f t="shared" si="0"/>
        <v>0.55454546213150024</v>
      </c>
      <c r="O66" s="16">
        <f t="shared" si="0"/>
        <v>0.54545456171035767</v>
      </c>
      <c r="P66" s="16">
        <f t="shared" si="0"/>
        <v>0.67346936464309692</v>
      </c>
    </row>
    <row r="67" spans="1:16">
      <c r="A67" s="6" t="s">
        <v>117</v>
      </c>
      <c r="B67" s="7">
        <f t="shared" ref="B67:P67" si="1">MIN(B2:B64)</f>
        <v>5.5522527694702148</v>
      </c>
      <c r="C67" s="7">
        <f t="shared" si="1"/>
        <v>12</v>
      </c>
      <c r="D67" s="7">
        <f t="shared" si="1"/>
        <v>9.8214283585548401E-2</v>
      </c>
      <c r="E67" s="17">
        <f t="shared" si="1"/>
        <v>3.3333335071802139E-2</v>
      </c>
      <c r="F67" s="17">
        <f t="shared" si="1"/>
        <v>9.5238098874688148E-3</v>
      </c>
      <c r="G67" s="17">
        <f t="shared" si="1"/>
        <v>3.3898305147886276E-2</v>
      </c>
      <c r="H67" s="17">
        <f t="shared" si="1"/>
        <v>0.48076921701431274</v>
      </c>
      <c r="I67" s="17">
        <f t="shared" si="1"/>
        <v>0.42352941632270813</v>
      </c>
      <c r="J67" s="17">
        <f t="shared" si="1"/>
        <v>0.46280992031097412</v>
      </c>
      <c r="K67" s="7">
        <f t="shared" si="1"/>
        <v>1.3636363744735718</v>
      </c>
      <c r="L67" s="17">
        <f t="shared" si="1"/>
        <v>9.0909093618392944E-2</v>
      </c>
      <c r="M67" s="17">
        <f t="shared" si="1"/>
        <v>0.66949152946472168</v>
      </c>
      <c r="N67" s="17">
        <f t="shared" si="1"/>
        <v>0.38732394576072693</v>
      </c>
      <c r="O67" s="17">
        <f t="shared" si="1"/>
        <v>0</v>
      </c>
      <c r="P67" s="17">
        <f t="shared" si="1"/>
        <v>0.1111111119389534</v>
      </c>
    </row>
    <row r="68" spans="1:16">
      <c r="A68" s="6" t="s">
        <v>118</v>
      </c>
      <c r="B68" s="7">
        <f t="shared" ref="B68:P68" si="2">MEDIAN(B2:B64)</f>
        <v>6.5954198837280273</v>
      </c>
      <c r="C68" s="7">
        <f t="shared" si="2"/>
        <v>30</v>
      </c>
      <c r="D68" s="7">
        <f t="shared" si="2"/>
        <v>0.32786884903907776</v>
      </c>
      <c r="E68" s="17">
        <f t="shared" si="2"/>
        <v>0.25396826863288879</v>
      </c>
      <c r="F68" s="17">
        <f t="shared" si="2"/>
        <v>0.18644067645072937</v>
      </c>
      <c r="G68" s="17">
        <f t="shared" si="2"/>
        <v>0.22535210847854614</v>
      </c>
      <c r="H68" s="17">
        <f t="shared" si="2"/>
        <v>0.66666668653488159</v>
      </c>
      <c r="I68" s="17">
        <f t="shared" si="2"/>
        <v>0.51485151052474976</v>
      </c>
      <c r="J68" s="17">
        <f t="shared" si="2"/>
        <v>0.56910568475723267</v>
      </c>
      <c r="K68" s="7">
        <f t="shared" si="2"/>
        <v>1.7111110687255859</v>
      </c>
      <c r="L68" s="17">
        <f t="shared" si="2"/>
        <v>0.27272728085517883</v>
      </c>
      <c r="M68" s="17">
        <f t="shared" si="2"/>
        <v>0.82499998807907104</v>
      </c>
      <c r="N68" s="17">
        <f t="shared" si="2"/>
        <v>0.51470589637756348</v>
      </c>
      <c r="O68" s="17">
        <f t="shared" si="2"/>
        <v>0.3125</v>
      </c>
      <c r="P68" s="17">
        <f t="shared" si="2"/>
        <v>0.73584908246994019</v>
      </c>
    </row>
    <row r="69" spans="1:16">
      <c r="A69" s="6" t="s">
        <v>119</v>
      </c>
      <c r="B69" s="7">
        <f t="shared" ref="B69:P69" si="3">MAX(B2:B64)</f>
        <v>7.8577704429626465</v>
      </c>
      <c r="C69" s="7">
        <f t="shared" si="3"/>
        <v>45</v>
      </c>
      <c r="D69" s="7">
        <f t="shared" si="3"/>
        <v>0.69402986764907837</v>
      </c>
      <c r="E69" s="17">
        <f t="shared" si="3"/>
        <v>0.625</v>
      </c>
      <c r="F69" s="17">
        <f t="shared" si="3"/>
        <v>0.42622950673103333</v>
      </c>
      <c r="G69" s="17">
        <f t="shared" si="3"/>
        <v>0.47540983557701111</v>
      </c>
      <c r="H69" s="17">
        <f t="shared" si="3"/>
        <v>0.83636361360549927</v>
      </c>
      <c r="I69" s="17">
        <f t="shared" si="3"/>
        <v>0.60563379526138306</v>
      </c>
      <c r="J69" s="17">
        <f t="shared" si="3"/>
        <v>0.68867921829223633</v>
      </c>
      <c r="K69" s="7">
        <f t="shared" si="3"/>
        <v>2.375</v>
      </c>
      <c r="L69" s="17">
        <f t="shared" si="3"/>
        <v>0.56521737575531006</v>
      </c>
      <c r="M69" s="17">
        <f t="shared" si="3"/>
        <v>0.94594591856002808</v>
      </c>
      <c r="N69" s="17">
        <f t="shared" si="3"/>
        <v>0.62285715341567993</v>
      </c>
      <c r="O69" s="17">
        <f t="shared" si="3"/>
        <v>0.80327868461608887</v>
      </c>
      <c r="P69" s="17">
        <f t="shared" si="3"/>
        <v>0.95999997854232788</v>
      </c>
    </row>
    <row r="70" spans="1:16">
      <c r="A70" s="6" t="s">
        <v>120</v>
      </c>
      <c r="B70" s="8">
        <f>RANK(B66,B2:B64,0)</f>
        <v>16</v>
      </c>
      <c r="C70" s="8">
        <f>RANK(C66,C2:C64,1)</f>
        <v>30</v>
      </c>
      <c r="D70" s="8">
        <f t="shared" ref="D70:N70" si="4">RANK(D66,D2:D64,0)</f>
        <v>15</v>
      </c>
      <c r="E70" s="8">
        <f t="shared" ref="E70:K70" si="5">RANK(E66,E2:E64,1)</f>
        <v>26</v>
      </c>
      <c r="F70" s="8">
        <f t="shared" si="5"/>
        <v>34</v>
      </c>
      <c r="G70" s="8">
        <f t="shared" si="5"/>
        <v>12</v>
      </c>
      <c r="H70" s="8">
        <f t="shared" si="5"/>
        <v>22</v>
      </c>
      <c r="I70" s="8">
        <f t="shared" si="5"/>
        <v>28</v>
      </c>
      <c r="J70" s="8">
        <f t="shared" si="5"/>
        <v>35</v>
      </c>
      <c r="K70" s="8">
        <f t="shared" si="5"/>
        <v>6</v>
      </c>
      <c r="L70" s="8">
        <f t="shared" si="4"/>
        <v>17</v>
      </c>
      <c r="M70" s="8">
        <f t="shared" si="4"/>
        <v>11</v>
      </c>
      <c r="N70" s="8">
        <f t="shared" si="4"/>
        <v>18</v>
      </c>
      <c r="O70" s="8">
        <f>RANK(O66,O2:O64,1)</f>
        <v>57</v>
      </c>
      <c r="P70" s="8">
        <f>RANK(P66,P2:P64,1)</f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zoomScale="80" zoomScaleNormal="80" workbookViewId="0">
      <pane xSplit="2" ySplit="1" topLeftCell="L2" activePane="bottomRight" state="frozen"/>
      <selection pane="topRight" activeCell="C1" sqref="C1"/>
      <selection pane="bottomLeft" activeCell="A2" sqref="A2"/>
      <selection pane="bottomRight" activeCell="M8" sqref="M8"/>
    </sheetView>
  </sheetViews>
  <sheetFormatPr defaultColWidth="8.85546875" defaultRowHeight="12.75"/>
  <cols>
    <col min="1" max="7" width="16.5703125" style="1" customWidth="1"/>
    <col min="8" max="8" width="21.7109375" style="1" customWidth="1"/>
    <col min="9" max="9" width="25.85546875" style="1" customWidth="1"/>
    <col min="10" max="10" width="26.42578125" style="1" customWidth="1"/>
    <col min="11" max="11" width="22.28515625" style="1" customWidth="1"/>
    <col min="12" max="12" width="25.85546875" style="1" customWidth="1"/>
    <col min="13" max="13" width="23.5703125" style="1" customWidth="1"/>
    <col min="14" max="14" width="21" style="1" customWidth="1"/>
    <col min="15" max="15" width="31.28515625" style="1" customWidth="1"/>
    <col min="16" max="16" width="28" style="1" customWidth="1"/>
    <col min="17" max="17" width="22.140625" style="1" customWidth="1"/>
    <col min="18" max="18" width="16.5703125" style="1" customWidth="1"/>
    <col min="19" max="19" width="22.28515625" style="1" customWidth="1"/>
    <col min="20" max="20" width="28.7109375" style="1" bestFit="1" customWidth="1"/>
    <col min="21" max="16384" width="8.85546875" style="1"/>
  </cols>
  <sheetData>
    <row r="1" spans="1:20" s="53" customFormat="1" ht="64.5" customHeight="1">
      <c r="A1" s="29" t="s">
        <v>4</v>
      </c>
      <c r="B1" s="52" t="s">
        <v>9</v>
      </c>
      <c r="C1" s="29" t="s">
        <v>85</v>
      </c>
      <c r="D1" s="29" t="s">
        <v>86</v>
      </c>
      <c r="E1" s="29" t="s">
        <v>87</v>
      </c>
      <c r="F1" s="29" t="s">
        <v>19</v>
      </c>
      <c r="G1" s="29" t="s">
        <v>88</v>
      </c>
      <c r="H1" s="29" t="s">
        <v>89</v>
      </c>
      <c r="I1" s="29" t="s">
        <v>149</v>
      </c>
      <c r="J1" s="29" t="s">
        <v>150</v>
      </c>
      <c r="K1" s="29" t="s">
        <v>151</v>
      </c>
      <c r="L1" s="29" t="s">
        <v>152</v>
      </c>
      <c r="M1" s="29" t="s">
        <v>153</v>
      </c>
      <c r="N1" s="29" t="s">
        <v>154</v>
      </c>
      <c r="O1" s="29" t="s">
        <v>90</v>
      </c>
      <c r="P1" s="29" t="s">
        <v>122</v>
      </c>
      <c r="Q1" s="29" t="s">
        <v>123</v>
      </c>
      <c r="R1" s="29" t="s">
        <v>91</v>
      </c>
      <c r="S1" s="29" t="s">
        <v>92</v>
      </c>
      <c r="T1" s="51" t="s">
        <v>140</v>
      </c>
    </row>
    <row r="2" spans="1:20">
      <c r="A2" s="1" t="s">
        <v>506</v>
      </c>
      <c r="B2" s="24">
        <v>6.325009822845459</v>
      </c>
      <c r="C2" s="25">
        <v>2.7943549156188965</v>
      </c>
      <c r="D2" s="25">
        <v>2.9186828136444092</v>
      </c>
      <c r="E2" s="26">
        <v>0.13385826349258423</v>
      </c>
      <c r="F2" s="26">
        <v>0.69230771064758301</v>
      </c>
      <c r="G2" s="27">
        <v>5</v>
      </c>
      <c r="H2" s="26">
        <v>0.3928571343421936</v>
      </c>
      <c r="I2" s="26">
        <v>0.55357140302658081</v>
      </c>
      <c r="J2" s="26">
        <v>0.3928571343421936</v>
      </c>
      <c r="K2" s="26">
        <v>0.6071428656578064</v>
      </c>
      <c r="L2" s="26">
        <v>0.29032257199287415</v>
      </c>
      <c r="M2" s="26">
        <v>0.33898305892944336</v>
      </c>
      <c r="N2" s="26">
        <v>0.27966102957725525</v>
      </c>
      <c r="O2" s="26">
        <v>0.63934427499771118</v>
      </c>
      <c r="P2" s="26">
        <v>0.40000000596046448</v>
      </c>
      <c r="Q2" s="26">
        <v>0.34999999403953552</v>
      </c>
      <c r="R2" s="25">
        <v>59.764728546142578</v>
      </c>
      <c r="S2" s="26">
        <v>0.44094488024711609</v>
      </c>
      <c r="T2" s="1" t="s">
        <v>569</v>
      </c>
    </row>
    <row r="3" spans="1:20">
      <c r="A3" s="1" t="s">
        <v>507</v>
      </c>
      <c r="B3" s="24">
        <v>6.3520007133483887</v>
      </c>
      <c r="C3" s="25">
        <v>3.1439394950866699</v>
      </c>
      <c r="D3" s="25">
        <v>3.179797887802124</v>
      </c>
      <c r="E3" s="26">
        <v>0.11764705926179886</v>
      </c>
      <c r="F3" s="26">
        <v>0.6428571343421936</v>
      </c>
      <c r="G3" s="27">
        <v>7</v>
      </c>
      <c r="H3" s="26">
        <v>0.50877195596694946</v>
      </c>
      <c r="I3" s="26">
        <v>0.64912283420562744</v>
      </c>
      <c r="J3" s="26">
        <v>0.47368422150611877</v>
      </c>
      <c r="K3" s="26">
        <v>0.50877195596694946</v>
      </c>
      <c r="L3" s="26">
        <v>0.23664122819900513</v>
      </c>
      <c r="M3" s="26">
        <v>0.45454546809196472</v>
      </c>
      <c r="N3" s="26">
        <v>0.31818181276321411</v>
      </c>
      <c r="O3" s="26">
        <v>0.82258063554763794</v>
      </c>
      <c r="P3" s="26">
        <v>0.41732284426689148</v>
      </c>
      <c r="Q3" s="26">
        <v>0.40944883227348328</v>
      </c>
      <c r="R3" s="25">
        <v>56.597293853759766</v>
      </c>
      <c r="S3" s="26">
        <v>0.41911765933036804</v>
      </c>
      <c r="T3" s="1" t="s">
        <v>570</v>
      </c>
    </row>
    <row r="4" spans="1:20">
      <c r="A4" s="1" t="s">
        <v>508</v>
      </c>
      <c r="B4" s="24">
        <v>6.6742429733276367</v>
      </c>
      <c r="C4" s="25">
        <v>3.4879486560821533</v>
      </c>
      <c r="D4" s="25">
        <v>3.5025641918182373</v>
      </c>
      <c r="E4" s="26">
        <v>9.0225562453269958E-2</v>
      </c>
      <c r="F4" s="26">
        <v>0.55555558204650879</v>
      </c>
      <c r="G4" s="27">
        <v>4</v>
      </c>
      <c r="H4" s="26">
        <v>0.54545456171035767</v>
      </c>
      <c r="I4" s="26">
        <v>0.63636362552642822</v>
      </c>
      <c r="J4" s="26">
        <v>0.60606062412261963</v>
      </c>
      <c r="K4" s="26">
        <v>0.75757575035095215</v>
      </c>
      <c r="L4" s="26">
        <v>0.19847328960895538</v>
      </c>
      <c r="M4" s="26">
        <v>0.38636362552642822</v>
      </c>
      <c r="N4" s="26">
        <v>0.34848484396934509</v>
      </c>
      <c r="O4" s="26">
        <v>0.7786259651184082</v>
      </c>
      <c r="P4" s="26">
        <v>0.41085270047187805</v>
      </c>
      <c r="Q4" s="26">
        <v>0.39230769872665405</v>
      </c>
      <c r="R4" s="25">
        <v>63.047512054443359</v>
      </c>
      <c r="S4" s="26">
        <v>0.24812030792236328</v>
      </c>
      <c r="T4" s="1" t="s">
        <v>571</v>
      </c>
    </row>
    <row r="5" spans="1:20">
      <c r="A5" s="1" t="s">
        <v>509</v>
      </c>
      <c r="B5" s="24">
        <v>6.818690299987793</v>
      </c>
      <c r="C5" s="25">
        <v>3.1062500476837158</v>
      </c>
      <c r="D5" s="25">
        <v>3.2687499523162842</v>
      </c>
      <c r="E5" s="26">
        <v>0.11249999701976776</v>
      </c>
      <c r="F5" s="26">
        <v>0.77777779102325439</v>
      </c>
      <c r="G5" s="27">
        <v>8</v>
      </c>
      <c r="H5" s="26">
        <v>0.58139532804489136</v>
      </c>
      <c r="I5" s="26">
        <v>0.90697675943374634</v>
      </c>
      <c r="J5" s="26">
        <v>0.74418604373931885</v>
      </c>
      <c r="K5" s="26">
        <v>0.8139534592628479</v>
      </c>
      <c r="L5" s="26">
        <v>0.34999999403953552</v>
      </c>
      <c r="M5" s="26">
        <v>0.63291138410568237</v>
      </c>
      <c r="N5" s="26">
        <v>0.48101267218589783</v>
      </c>
      <c r="O5" s="26">
        <v>0.73417723178863525</v>
      </c>
      <c r="P5" s="26">
        <v>0.43037974834442139</v>
      </c>
      <c r="Q5" s="26">
        <v>0.46835443377494812</v>
      </c>
      <c r="R5" s="25">
        <v>54.517177581787109</v>
      </c>
      <c r="S5" s="26">
        <v>0.53750002384185791</v>
      </c>
      <c r="T5" s="1" t="s">
        <v>571</v>
      </c>
    </row>
    <row r="6" spans="1:20">
      <c r="A6" s="1" t="s">
        <v>510</v>
      </c>
      <c r="B6" s="24">
        <v>5.6377048492431641</v>
      </c>
      <c r="C6" s="25">
        <v>3.4755101203918457</v>
      </c>
      <c r="D6" s="25">
        <v>3.5057823657989502</v>
      </c>
      <c r="E6" s="26">
        <v>7.0000000298023224E-2</v>
      </c>
      <c r="F6" s="26">
        <v>2.222222276031971E-2</v>
      </c>
      <c r="G6" s="27">
        <v>5</v>
      </c>
      <c r="H6" s="26">
        <v>0.21311475336551666</v>
      </c>
      <c r="I6" s="26">
        <v>0.31147539615631104</v>
      </c>
      <c r="J6" s="26">
        <v>0.21311475336551666</v>
      </c>
      <c r="K6" s="26">
        <v>0.26229506731033325</v>
      </c>
      <c r="L6" s="26">
        <v>0.15151515603065491</v>
      </c>
      <c r="M6" s="26">
        <v>0.6428571343421936</v>
      </c>
      <c r="N6" s="26">
        <v>0.65306121110916138</v>
      </c>
      <c r="O6" s="26">
        <v>0.82474225759506226</v>
      </c>
      <c r="P6" s="26">
        <v>0.25773194432258606</v>
      </c>
      <c r="Q6" s="26">
        <v>0.29896906018257141</v>
      </c>
      <c r="R6" s="25">
        <v>53.964622497558594</v>
      </c>
      <c r="S6" s="26">
        <v>0.61000001430511475</v>
      </c>
      <c r="T6" s="1" t="s">
        <v>572</v>
      </c>
    </row>
    <row r="7" spans="1:20">
      <c r="A7" s="1" t="s">
        <v>511</v>
      </c>
      <c r="B7" s="24">
        <v>6.5320005416870117</v>
      </c>
      <c r="C7" s="25">
        <v>3.0054111480712891</v>
      </c>
      <c r="D7" s="25">
        <v>3.0967321395874023</v>
      </c>
      <c r="E7" s="26">
        <v>0.16774193942546844</v>
      </c>
      <c r="F7" s="26">
        <v>0.60000002384185791</v>
      </c>
      <c r="G7" s="27">
        <v>4</v>
      </c>
      <c r="H7" s="26">
        <v>0.6603773832321167</v>
      </c>
      <c r="I7" s="26">
        <v>0.75471699237823486</v>
      </c>
      <c r="J7" s="26">
        <v>0.71698111295700073</v>
      </c>
      <c r="K7" s="26">
        <v>0.69811320304870605</v>
      </c>
      <c r="L7" s="26">
        <v>0.24025973677635193</v>
      </c>
      <c r="M7" s="26">
        <v>0.43225806951522827</v>
      </c>
      <c r="N7" s="26">
        <v>0.40645161271095276</v>
      </c>
      <c r="O7" s="26">
        <v>0.81699347496032715</v>
      </c>
      <c r="P7" s="26">
        <v>0.33112582564353943</v>
      </c>
      <c r="Q7" s="26">
        <v>0.30921053886413574</v>
      </c>
      <c r="R7" s="25">
        <v>57.502128601074219</v>
      </c>
      <c r="S7" s="26">
        <v>0.34193548560142517</v>
      </c>
      <c r="T7" s="1" t="s">
        <v>573</v>
      </c>
    </row>
    <row r="8" spans="1:20">
      <c r="A8" s="1" t="s">
        <v>512</v>
      </c>
      <c r="B8" s="24">
        <v>5.9883975982666016</v>
      </c>
      <c r="C8" s="25">
        <v>3.2957031726837158</v>
      </c>
      <c r="D8" s="25">
        <v>3.4395833015441895</v>
      </c>
      <c r="E8" s="26">
        <v>0.14705882966518402</v>
      </c>
      <c r="F8" s="26">
        <v>0.3333333432674408</v>
      </c>
      <c r="G8" s="27">
        <v>6</v>
      </c>
      <c r="H8" s="26">
        <v>0.59259259700775146</v>
      </c>
      <c r="I8" s="26">
        <v>0.62962961196899414</v>
      </c>
      <c r="J8" s="26">
        <v>0.48148149251937866</v>
      </c>
      <c r="K8" s="26">
        <v>0.51851850748062134</v>
      </c>
      <c r="L8" s="26">
        <v>0.17557251453399658</v>
      </c>
      <c r="M8" s="26">
        <v>0.53731346130371094</v>
      </c>
      <c r="N8" s="26">
        <v>0.36363637447357178</v>
      </c>
      <c r="O8" s="26">
        <v>0.8217054009437561</v>
      </c>
      <c r="P8" s="26">
        <v>0.77099233865737915</v>
      </c>
      <c r="Q8" s="26">
        <v>0.61832058429718018</v>
      </c>
      <c r="R8" s="25">
        <v>56.229290008544922</v>
      </c>
      <c r="S8" s="26">
        <v>0.18656715750694275</v>
      </c>
      <c r="T8" s="1" t="s">
        <v>574</v>
      </c>
    </row>
    <row r="9" spans="1:20">
      <c r="A9" s="1" t="s">
        <v>513</v>
      </c>
      <c r="B9" s="24">
        <v>7.0806899070739746</v>
      </c>
      <c r="C9" s="25">
        <v>3.2116401195526123</v>
      </c>
      <c r="D9" s="25">
        <v>3.3690476417541504</v>
      </c>
      <c r="E9" s="26">
        <v>0.12307692319154739</v>
      </c>
      <c r="F9" s="26">
        <v>0.2800000011920929</v>
      </c>
      <c r="G9" s="27">
        <v>2</v>
      </c>
      <c r="H9" s="26">
        <v>0.48148149251937866</v>
      </c>
      <c r="I9" s="26">
        <v>0.67901235818862915</v>
      </c>
      <c r="J9" s="26">
        <v>0.56790125370025635</v>
      </c>
      <c r="K9" s="26">
        <v>0.61728394031524658</v>
      </c>
      <c r="L9" s="26">
        <v>0.30909091234207153</v>
      </c>
      <c r="M9" s="26">
        <v>0.4375</v>
      </c>
      <c r="N9" s="26">
        <v>0.34645670652389526</v>
      </c>
      <c r="O9" s="26">
        <v>0.75999999046325684</v>
      </c>
      <c r="P9" s="26">
        <v>0.41935482621192932</v>
      </c>
      <c r="Q9" s="26">
        <v>0.39516130089759827</v>
      </c>
      <c r="R9" s="25">
        <v>60.854759216308594</v>
      </c>
      <c r="S9" s="26">
        <v>0.62015503644943237</v>
      </c>
      <c r="T9" s="1" t="s">
        <v>575</v>
      </c>
    </row>
    <row r="10" spans="1:20">
      <c r="A10" s="1" t="s">
        <v>514</v>
      </c>
      <c r="B10" s="24">
        <v>6.6506748199462891</v>
      </c>
      <c r="C10" s="25">
        <v>3.2714836597442627</v>
      </c>
      <c r="D10" s="25">
        <v>3.3338150978088379</v>
      </c>
      <c r="E10" s="26">
        <v>0.15217390656471252</v>
      </c>
      <c r="F10" s="26">
        <v>0.38461539149284363</v>
      </c>
      <c r="G10" s="27">
        <v>3</v>
      </c>
      <c r="H10" s="26">
        <v>0.43939393758773804</v>
      </c>
      <c r="I10" s="26">
        <v>0.69696968793869019</v>
      </c>
      <c r="J10" s="26">
        <v>0.53030300140380859</v>
      </c>
      <c r="K10" s="26">
        <v>0.60606062412261963</v>
      </c>
      <c r="L10" s="26">
        <v>0.23295454680919647</v>
      </c>
      <c r="M10" s="26">
        <v>0.43333333730697632</v>
      </c>
      <c r="N10" s="26">
        <v>0.41436463594436646</v>
      </c>
      <c r="O10" s="26">
        <v>0.81976741552352905</v>
      </c>
      <c r="P10" s="26">
        <v>0.59770113229751587</v>
      </c>
      <c r="Q10" s="26">
        <v>0.48850575089454651</v>
      </c>
      <c r="R10" s="25">
        <v>63.033096313476563</v>
      </c>
      <c r="S10" s="26">
        <v>0.34078213572502136</v>
      </c>
      <c r="T10" s="1" t="s">
        <v>576</v>
      </c>
    </row>
    <row r="11" spans="1:20">
      <c r="A11" s="1" t="s">
        <v>515</v>
      </c>
      <c r="B11" s="24">
        <v>7.393796443939209</v>
      </c>
      <c r="C11" s="25">
        <v>3.1535947322845459</v>
      </c>
      <c r="D11" s="25">
        <v>3.2250823974609375</v>
      </c>
      <c r="E11" s="26">
        <v>0.2641509473323822</v>
      </c>
      <c r="F11" s="26">
        <v>0.83333331346511841</v>
      </c>
      <c r="G11" s="27">
        <v>4</v>
      </c>
      <c r="H11" s="26">
        <v>0.61016947031021118</v>
      </c>
      <c r="I11" s="26">
        <v>0.93220341205596924</v>
      </c>
      <c r="J11" s="26">
        <v>0.67796611785888672</v>
      </c>
      <c r="K11" s="26">
        <v>0.81355929374694824</v>
      </c>
      <c r="L11" s="26">
        <v>0.28431373834609985</v>
      </c>
      <c r="M11" s="26">
        <v>0.60784316062927246</v>
      </c>
      <c r="N11" s="26">
        <v>0.47524753212928772</v>
      </c>
      <c r="O11" s="26">
        <v>0.74000000953674316</v>
      </c>
      <c r="P11" s="26">
        <v>0.46078431606292725</v>
      </c>
      <c r="Q11" s="26">
        <v>0.45098039507865906</v>
      </c>
      <c r="R11" s="25">
        <v>61.055923461914063</v>
      </c>
      <c r="S11" s="26">
        <v>0.55660378932952881</v>
      </c>
      <c r="T11" s="1" t="s">
        <v>576</v>
      </c>
    </row>
    <row r="12" spans="1:20">
      <c r="A12" s="1" t="s">
        <v>516</v>
      </c>
      <c r="B12" s="24">
        <v>6.9088330268859863</v>
      </c>
      <c r="C12" s="25">
        <v>3.038095235824585</v>
      </c>
      <c r="D12" s="25">
        <v>3.2323808670043945</v>
      </c>
      <c r="E12" s="26">
        <v>0.22727273404598236</v>
      </c>
      <c r="F12" s="26">
        <v>0.69999998807907104</v>
      </c>
      <c r="G12" s="27">
        <v>2</v>
      </c>
      <c r="H12" s="26">
        <v>0.49180328845977783</v>
      </c>
      <c r="I12" s="26">
        <v>0.7049180269241333</v>
      </c>
      <c r="J12" s="26">
        <v>0.5901639461517334</v>
      </c>
      <c r="K12" s="26">
        <v>0.5901639461517334</v>
      </c>
      <c r="L12" s="26">
        <v>0.32075470685958862</v>
      </c>
      <c r="M12" s="26">
        <v>0.45192307233810425</v>
      </c>
      <c r="N12" s="26">
        <v>0.3461538553237915</v>
      </c>
      <c r="O12" s="26">
        <v>0.58653843402862549</v>
      </c>
      <c r="P12" s="26">
        <v>0.48039215803146362</v>
      </c>
      <c r="Q12" s="26">
        <v>0.52427184581756592</v>
      </c>
      <c r="R12" s="25">
        <v>57.816249847412109</v>
      </c>
      <c r="S12" s="26">
        <v>0.54629629850387573</v>
      </c>
      <c r="T12" s="1" t="s">
        <v>577</v>
      </c>
    </row>
    <row r="13" spans="1:20">
      <c r="A13" s="1" t="s">
        <v>517</v>
      </c>
      <c r="B13" s="24">
        <v>6.7891025543212891</v>
      </c>
      <c r="C13" s="25">
        <v>3.0789790153503418</v>
      </c>
      <c r="D13" s="25">
        <v>3.2454545497894287</v>
      </c>
      <c r="E13" s="26">
        <v>0.20338982343673706</v>
      </c>
      <c r="F13" s="26">
        <v>0.66666668653488159</v>
      </c>
      <c r="G13" s="27">
        <v>4</v>
      </c>
      <c r="H13" s="26">
        <v>0.45454546809196472</v>
      </c>
      <c r="I13" s="26">
        <v>0.69696968793869019</v>
      </c>
      <c r="J13" s="26">
        <v>0.53030300140380859</v>
      </c>
      <c r="K13" s="26">
        <v>0.63636362552642822</v>
      </c>
      <c r="L13" s="26">
        <v>0.33628317713737488</v>
      </c>
      <c r="M13" s="26">
        <v>0.45217391848564148</v>
      </c>
      <c r="N13" s="26">
        <v>0.29565218091011047</v>
      </c>
      <c r="O13" s="26">
        <v>0.66371679306030273</v>
      </c>
      <c r="P13" s="26">
        <v>0.33944955468177795</v>
      </c>
      <c r="Q13" s="26">
        <v>0.38532111048698425</v>
      </c>
      <c r="R13" s="25">
        <v>57.642505645751953</v>
      </c>
      <c r="S13" s="26">
        <v>0.5517241358757019</v>
      </c>
      <c r="T13" s="1" t="s">
        <v>578</v>
      </c>
    </row>
    <row r="14" spans="1:20">
      <c r="A14" s="1" t="s">
        <v>518</v>
      </c>
      <c r="B14" s="24">
        <v>7.0474228858947754</v>
      </c>
      <c r="C14" s="25">
        <v>2.8661971092224121</v>
      </c>
      <c r="D14" s="25">
        <v>3.1347517967224121</v>
      </c>
      <c r="E14" s="26">
        <v>0.35135135054588318</v>
      </c>
      <c r="F14" s="26">
        <v>0.625</v>
      </c>
      <c r="G14" s="27">
        <v>4</v>
      </c>
      <c r="H14" s="26">
        <v>0.34177213907241821</v>
      </c>
      <c r="I14" s="26">
        <v>0.78481012582778931</v>
      </c>
      <c r="J14" s="26">
        <v>0.65822786092758179</v>
      </c>
      <c r="K14" s="26">
        <v>0.68354427814483643</v>
      </c>
      <c r="L14" s="26">
        <v>0.42253521084785461</v>
      </c>
      <c r="M14" s="26">
        <v>0.35211268067359924</v>
      </c>
      <c r="N14" s="26">
        <v>0.22142857313156128</v>
      </c>
      <c r="O14" s="26">
        <v>0.72142857313156128</v>
      </c>
      <c r="P14" s="26">
        <v>0.25899279117584229</v>
      </c>
      <c r="Q14" s="26">
        <v>0.30935251712799072</v>
      </c>
      <c r="R14" s="25">
        <v>62.747661590576172</v>
      </c>
      <c r="S14" s="26">
        <v>0.52413791418075562</v>
      </c>
      <c r="T14" s="1" t="s">
        <v>578</v>
      </c>
    </row>
    <row r="15" spans="1:20">
      <c r="A15" s="1" t="s">
        <v>519</v>
      </c>
      <c r="B15" s="24">
        <v>6.4986705780029297</v>
      </c>
      <c r="C15" s="25">
        <v>3.0186543464660645</v>
      </c>
      <c r="D15" s="25">
        <v>3.2118828296661377</v>
      </c>
      <c r="E15" s="26">
        <v>0.24561403691768646</v>
      </c>
      <c r="F15" s="26">
        <v>0.80000001192092896</v>
      </c>
      <c r="G15" s="27">
        <v>5</v>
      </c>
      <c r="H15" s="26">
        <v>0.4098360538482666</v>
      </c>
      <c r="I15" s="26">
        <v>0.78688526153564453</v>
      </c>
      <c r="J15" s="26">
        <v>0.62295079231262207</v>
      </c>
      <c r="K15" s="26">
        <v>0.75409835577011108</v>
      </c>
      <c r="L15" s="26">
        <v>0.40366971492767334</v>
      </c>
      <c r="M15" s="26">
        <v>0.45945945382118225</v>
      </c>
      <c r="N15" s="26">
        <v>0.40909090638160706</v>
      </c>
      <c r="O15" s="26">
        <v>0.6111111044883728</v>
      </c>
      <c r="P15" s="26">
        <v>0.44859811663627625</v>
      </c>
      <c r="Q15" s="26">
        <v>0.42056074738502502</v>
      </c>
      <c r="R15" s="25">
        <v>50.296638488769531</v>
      </c>
      <c r="S15" s="26">
        <v>0.5350877046585083</v>
      </c>
      <c r="T15" s="1" t="s">
        <v>579</v>
      </c>
    </row>
    <row r="16" spans="1:20">
      <c r="A16" s="1" t="s">
        <v>520</v>
      </c>
      <c r="B16" s="24">
        <v>7.0017857551574707</v>
      </c>
      <c r="C16" s="25">
        <v>3.1017441749572754</v>
      </c>
      <c r="D16" s="25">
        <v>3.2464706897735596</v>
      </c>
      <c r="E16" s="26">
        <v>0.18918919563293457</v>
      </c>
      <c r="F16" s="26">
        <v>0.57142859697341919</v>
      </c>
      <c r="G16" s="27">
        <v>3</v>
      </c>
      <c r="H16" s="26">
        <v>0.5</v>
      </c>
      <c r="I16" s="26">
        <v>0.75</v>
      </c>
      <c r="J16" s="26">
        <v>0.60000002384185791</v>
      </c>
      <c r="K16" s="26">
        <v>0.72000002861022949</v>
      </c>
      <c r="L16" s="26">
        <v>0.30681818723678589</v>
      </c>
      <c r="M16" s="26">
        <v>0.47398844361305237</v>
      </c>
      <c r="N16" s="26">
        <v>0.27906978130340576</v>
      </c>
      <c r="O16" s="26">
        <v>0.78235292434692383</v>
      </c>
      <c r="P16" s="26">
        <v>0.29518070816993713</v>
      </c>
      <c r="Q16" s="26">
        <v>0.33536586165428162</v>
      </c>
      <c r="R16" s="25">
        <v>59.789714813232422</v>
      </c>
      <c r="S16" s="26">
        <v>0.53038674592971802</v>
      </c>
      <c r="T16" s="1" t="s">
        <v>580</v>
      </c>
    </row>
    <row r="17" spans="1:20">
      <c r="A17" s="1" t="s">
        <v>521</v>
      </c>
      <c r="B17" s="24">
        <v>6.9298982620239258</v>
      </c>
      <c r="C17" s="25">
        <v>3.1686403751373291</v>
      </c>
      <c r="D17" s="25">
        <v>3.3432016372680664</v>
      </c>
      <c r="E17" s="26">
        <v>0.14838708937168121</v>
      </c>
      <c r="F17" s="26">
        <v>0.4848484992980957</v>
      </c>
      <c r="G17" s="27">
        <v>3</v>
      </c>
      <c r="H17" s="26">
        <v>0.54081630706787109</v>
      </c>
      <c r="I17" s="26">
        <v>0.78571426868438721</v>
      </c>
      <c r="J17" s="26">
        <v>0.59183675050735474</v>
      </c>
      <c r="K17" s="26">
        <v>0.65306121110916138</v>
      </c>
      <c r="L17" s="26">
        <v>0.41843971610069275</v>
      </c>
      <c r="M17" s="26">
        <v>0.40522876381874084</v>
      </c>
      <c r="N17" s="26">
        <v>0.35526314377784729</v>
      </c>
      <c r="O17" s="26">
        <v>0.53642386198043823</v>
      </c>
      <c r="P17" s="26">
        <v>0.39864864945411682</v>
      </c>
      <c r="Q17" s="26">
        <v>0.38926175236701965</v>
      </c>
      <c r="R17" s="25">
        <v>56.510765075683594</v>
      </c>
      <c r="S17" s="26">
        <v>0.62745100259780884</v>
      </c>
      <c r="T17" s="1" t="s">
        <v>581</v>
      </c>
    </row>
    <row r="18" spans="1:20">
      <c r="A18" s="1" t="s">
        <v>522</v>
      </c>
      <c r="B18" s="24">
        <v>6.8413763046264648</v>
      </c>
      <c r="C18" s="25">
        <v>3.2200000286102295</v>
      </c>
      <c r="D18" s="25">
        <v>3.3831615447998047</v>
      </c>
      <c r="E18" s="26">
        <v>0.39423078298568726</v>
      </c>
      <c r="F18" s="26">
        <v>0.6875</v>
      </c>
      <c r="G18" s="27">
        <v>5</v>
      </c>
      <c r="H18" s="26">
        <v>0.47999998927116394</v>
      </c>
      <c r="I18" s="26">
        <v>0.80000001192092896</v>
      </c>
      <c r="J18" s="26">
        <v>0.57999998331069946</v>
      </c>
      <c r="K18" s="26">
        <v>0.74000000953674316</v>
      </c>
      <c r="L18" s="26">
        <v>0.34313726425170898</v>
      </c>
      <c r="M18" s="26">
        <v>0.38613861799240112</v>
      </c>
      <c r="N18" s="26">
        <v>0.29702970385551453</v>
      </c>
      <c r="O18" s="26">
        <v>0.68000000715255737</v>
      </c>
      <c r="P18" s="26">
        <v>0.2916666567325592</v>
      </c>
      <c r="Q18" s="26">
        <v>0.2916666567325592</v>
      </c>
      <c r="R18" s="25">
        <v>56.377792358398438</v>
      </c>
      <c r="S18" s="26">
        <v>0.48076921701431274</v>
      </c>
      <c r="T18" s="1" t="s">
        <v>581</v>
      </c>
    </row>
    <row r="19" spans="1:20">
      <c r="A19" s="1" t="s">
        <v>523</v>
      </c>
      <c r="B19" s="24">
        <v>7.0081672668457031</v>
      </c>
      <c r="C19" s="25">
        <v>3.1851563453674316</v>
      </c>
      <c r="D19" s="25">
        <v>3.4746770858764648</v>
      </c>
      <c r="E19" s="26">
        <v>0.28148147463798523</v>
      </c>
      <c r="F19" s="26">
        <v>0.72000002861022949</v>
      </c>
      <c r="G19" s="27">
        <v>5</v>
      </c>
      <c r="H19" s="26">
        <v>0.67088609933853149</v>
      </c>
      <c r="I19" s="26">
        <v>0.87341773509979248</v>
      </c>
      <c r="J19" s="26">
        <v>0.81012660264968872</v>
      </c>
      <c r="K19" s="26">
        <v>0.86075949668884277</v>
      </c>
      <c r="L19" s="26">
        <v>0.34586465358734131</v>
      </c>
      <c r="M19" s="26">
        <v>0.38759690523147583</v>
      </c>
      <c r="N19" s="26">
        <v>0.27131783962249756</v>
      </c>
      <c r="O19" s="26">
        <v>0.6484375</v>
      </c>
      <c r="P19" s="26">
        <v>0.37096774578094482</v>
      </c>
      <c r="Q19" s="26">
        <v>0.38709676265716553</v>
      </c>
      <c r="R19" s="25">
        <v>47.048648834228516</v>
      </c>
      <c r="S19" s="26">
        <v>0.58208954334259033</v>
      </c>
      <c r="T19" s="1" t="s">
        <v>582</v>
      </c>
    </row>
    <row r="20" spans="1:20">
      <c r="A20" s="1" t="s">
        <v>524</v>
      </c>
      <c r="B20" s="24">
        <v>6.3937325477600098</v>
      </c>
      <c r="C20" s="25">
        <v>2.9804301261901855</v>
      </c>
      <c r="D20" s="25">
        <v>3.0777778625488281</v>
      </c>
      <c r="E20" s="26">
        <v>0.15151515603065491</v>
      </c>
      <c r="F20" s="26">
        <v>0.52631580829620361</v>
      </c>
      <c r="G20" s="27">
        <v>5</v>
      </c>
      <c r="H20" s="26">
        <v>0.57894736528396606</v>
      </c>
      <c r="I20" s="26">
        <v>0.71578949689865112</v>
      </c>
      <c r="J20" s="26">
        <v>0.55789476633071899</v>
      </c>
      <c r="K20" s="26">
        <v>0.64210528135299683</v>
      </c>
      <c r="L20" s="26">
        <v>0.37888199090957642</v>
      </c>
      <c r="M20" s="26">
        <v>0.542682945728302</v>
      </c>
      <c r="N20" s="26">
        <v>0.44785276055335999</v>
      </c>
      <c r="O20" s="26">
        <v>0.75</v>
      </c>
      <c r="P20" s="26">
        <v>0.31612902879714966</v>
      </c>
      <c r="Q20" s="26">
        <v>0.28846153616905212</v>
      </c>
      <c r="R20" s="25">
        <v>52.670230865478516</v>
      </c>
      <c r="S20" s="26">
        <v>0.57317072153091431</v>
      </c>
      <c r="T20" s="1" t="s">
        <v>583</v>
      </c>
    </row>
    <row r="21" spans="1:20">
      <c r="A21" s="1" t="s">
        <v>525</v>
      </c>
      <c r="B21" s="24">
        <v>7.3893814086914063</v>
      </c>
      <c r="C21" s="25">
        <v>3.1813218593597412</v>
      </c>
      <c r="D21" s="25">
        <v>3.3425288200378418</v>
      </c>
      <c r="E21" s="26">
        <v>0.23728813230991364</v>
      </c>
      <c r="F21" s="26">
        <v>0.93103450536727905</v>
      </c>
      <c r="G21" s="27">
        <v>4</v>
      </c>
      <c r="H21" s="26">
        <v>0.63414633274078369</v>
      </c>
      <c r="I21" s="26">
        <v>0.7195122241973877</v>
      </c>
      <c r="J21" s="26">
        <v>0.60975611209869385</v>
      </c>
      <c r="K21" s="26">
        <v>0.67073172330856323</v>
      </c>
      <c r="L21" s="26">
        <v>0.4444444477558136</v>
      </c>
      <c r="M21" s="26">
        <v>0.46153846383094788</v>
      </c>
      <c r="N21" s="26">
        <v>0.32456141710281372</v>
      </c>
      <c r="O21" s="26">
        <v>0.70796459913253784</v>
      </c>
      <c r="P21" s="26">
        <v>0.3684210479259491</v>
      </c>
      <c r="Q21" s="26">
        <v>0.40000000596046448</v>
      </c>
      <c r="R21" s="25">
        <v>57.182380676269531</v>
      </c>
      <c r="S21" s="26">
        <v>0.69230771064758301</v>
      </c>
      <c r="T21" s="1" t="s">
        <v>584</v>
      </c>
    </row>
    <row r="22" spans="1:20">
      <c r="A22" s="1" t="s">
        <v>526</v>
      </c>
      <c r="B22" s="24">
        <v>5.6174583435058594</v>
      </c>
      <c r="C22" s="25">
        <v>2.7587718963623047</v>
      </c>
      <c r="D22" s="25">
        <v>2.8947367668151855</v>
      </c>
      <c r="E22" s="26">
        <v>0.18032786250114441</v>
      </c>
      <c r="F22" s="26">
        <v>0.64999997615814209</v>
      </c>
      <c r="G22" s="27">
        <v>4</v>
      </c>
      <c r="H22" s="26">
        <v>0.46428570151329041</v>
      </c>
      <c r="I22" s="26">
        <v>0.69642859697341919</v>
      </c>
      <c r="J22" s="26">
        <v>0.46428570151329041</v>
      </c>
      <c r="K22" s="26">
        <v>0.6428571343421936</v>
      </c>
      <c r="L22" s="26">
        <v>0.4444444477558136</v>
      </c>
      <c r="M22" s="26">
        <v>0.68333333730697632</v>
      </c>
      <c r="N22" s="26">
        <v>0.47499999403953552</v>
      </c>
      <c r="O22" s="26">
        <v>0.72413790225982666</v>
      </c>
      <c r="P22" s="26">
        <v>0.40000000596046448</v>
      </c>
      <c r="Q22" s="26">
        <v>0.38260868191719055</v>
      </c>
      <c r="R22" s="25">
        <v>46.283473968505859</v>
      </c>
      <c r="S22" s="26">
        <v>0.44537815451622009</v>
      </c>
      <c r="T22" s="1" t="s">
        <v>585</v>
      </c>
    </row>
    <row r="23" spans="1:20">
      <c r="A23" s="1" t="s">
        <v>527</v>
      </c>
      <c r="B23" s="24">
        <v>6.3187046051025391</v>
      </c>
      <c r="C23" s="25">
        <v>3.1248912811279297</v>
      </c>
      <c r="D23" s="25">
        <v>3.1763889789581299</v>
      </c>
      <c r="E23" s="26">
        <v>8.5427135229110718E-2</v>
      </c>
      <c r="F23" s="26">
        <v>0.3333333432674408</v>
      </c>
      <c r="G23" s="27">
        <v>6</v>
      </c>
      <c r="H23" s="26">
        <v>0.45185184478759766</v>
      </c>
      <c r="I23" s="26">
        <v>0.71111112833023071</v>
      </c>
      <c r="J23" s="26">
        <v>0.56296294927597046</v>
      </c>
      <c r="K23" s="26">
        <v>0.66666668653488159</v>
      </c>
      <c r="L23" s="26">
        <v>0.12113402038812637</v>
      </c>
      <c r="M23" s="26">
        <v>0.36434108018875122</v>
      </c>
      <c r="N23" s="26">
        <v>0.3385416567325592</v>
      </c>
      <c r="O23" s="26">
        <v>0.80314958095550537</v>
      </c>
      <c r="P23" s="26">
        <v>0.37730869650840759</v>
      </c>
      <c r="Q23" s="26">
        <v>0.31842106580734253</v>
      </c>
      <c r="R23" s="25">
        <v>59.102344512939453</v>
      </c>
      <c r="S23" s="26">
        <v>0.33078879117965698</v>
      </c>
      <c r="T23" s="1" t="s">
        <v>586</v>
      </c>
    </row>
    <row r="24" spans="1:20">
      <c r="A24" s="1" t="s">
        <v>528</v>
      </c>
      <c r="B24" s="24">
        <v>6.2743773460388184</v>
      </c>
      <c r="C24" s="25">
        <v>2.9967319965362549</v>
      </c>
      <c r="D24" s="25">
        <v>3.0858085155487061</v>
      </c>
      <c r="E24" s="26">
        <v>0.25242719054222107</v>
      </c>
      <c r="F24" s="26">
        <v>0.5625</v>
      </c>
      <c r="G24" s="27">
        <v>4</v>
      </c>
      <c r="H24" s="26">
        <v>0.60784316062927246</v>
      </c>
      <c r="I24" s="26">
        <v>0.66666668653488159</v>
      </c>
      <c r="J24" s="26">
        <v>0.70588237047195435</v>
      </c>
      <c r="K24" s="26">
        <v>0.70588237047195435</v>
      </c>
      <c r="L24" s="26">
        <v>0.43137255311012268</v>
      </c>
      <c r="M24" s="26">
        <v>0.62376236915588379</v>
      </c>
      <c r="N24" s="26">
        <v>0.5899999737739563</v>
      </c>
      <c r="O24" s="26">
        <v>0.65306121110916138</v>
      </c>
      <c r="P24" s="26">
        <v>0.26530611515045166</v>
      </c>
      <c r="Q24" s="26">
        <v>0.24489796161651611</v>
      </c>
      <c r="R24" s="25">
        <v>54.197441101074219</v>
      </c>
      <c r="S24" s="26">
        <v>0.49514561891555786</v>
      </c>
      <c r="T24" s="1" t="s">
        <v>587</v>
      </c>
    </row>
    <row r="25" spans="1:20">
      <c r="A25" s="1" t="s">
        <v>529</v>
      </c>
      <c r="B25" s="24">
        <v>5.236842155456543</v>
      </c>
      <c r="C25" s="25">
        <v>3.1101448535919189</v>
      </c>
      <c r="D25" s="25">
        <v>3.1936233043670654</v>
      </c>
      <c r="E25" s="26">
        <v>0.2222222238779068</v>
      </c>
      <c r="F25" s="26">
        <v>0.77777779102325439</v>
      </c>
      <c r="G25" s="27">
        <v>6</v>
      </c>
      <c r="H25" s="26">
        <v>0.28571429848670959</v>
      </c>
      <c r="I25" s="26">
        <v>0.57142859697341919</v>
      </c>
      <c r="J25" s="26">
        <v>0.37142857909202576</v>
      </c>
      <c r="K25" s="26">
        <v>0.54285717010498047</v>
      </c>
      <c r="L25" s="26">
        <v>0.25</v>
      </c>
      <c r="M25" s="26">
        <v>0.45098039507865906</v>
      </c>
      <c r="N25" s="26">
        <v>0.41584157943725586</v>
      </c>
      <c r="O25" s="26">
        <v>0.71681416034698486</v>
      </c>
      <c r="P25" s="26">
        <v>0.58928573131561279</v>
      </c>
      <c r="Q25" s="26">
        <v>0.48648649454116821</v>
      </c>
      <c r="R25" s="25">
        <v>41.452999114990234</v>
      </c>
      <c r="S25" s="26">
        <v>0.28695651888847351</v>
      </c>
      <c r="T25" s="1" t="s">
        <v>588</v>
      </c>
    </row>
    <row r="26" spans="1:20">
      <c r="A26" s="1" t="s">
        <v>530</v>
      </c>
      <c r="B26" s="24">
        <v>6.3982868194580078</v>
      </c>
      <c r="C26" s="25">
        <v>3.2178053855895996</v>
      </c>
      <c r="D26" s="25">
        <v>3.3152174949645996</v>
      </c>
      <c r="E26" s="26">
        <v>0.18421052396297455</v>
      </c>
      <c r="F26" s="26">
        <v>0.5</v>
      </c>
      <c r="G26" s="27">
        <v>5</v>
      </c>
      <c r="H26" s="26">
        <v>0.33582088351249695</v>
      </c>
      <c r="I26" s="26">
        <v>0.66417908668518066</v>
      </c>
      <c r="J26" s="26">
        <v>0.45522388815879822</v>
      </c>
      <c r="K26" s="26">
        <v>0.5</v>
      </c>
      <c r="L26" s="26">
        <v>0.29787233471870422</v>
      </c>
      <c r="M26" s="26">
        <v>0.41433021426200867</v>
      </c>
      <c r="N26" s="26">
        <v>0.40566039085388184</v>
      </c>
      <c r="O26" s="26">
        <v>0.76635515689849854</v>
      </c>
      <c r="P26" s="26">
        <v>0.55279505252838135</v>
      </c>
      <c r="Q26" s="26">
        <v>0.39130434393882751</v>
      </c>
      <c r="R26" s="25">
        <v>61.607803344726563</v>
      </c>
      <c r="S26" s="26">
        <v>0.37537539005279541</v>
      </c>
      <c r="T26" s="1" t="s">
        <v>588</v>
      </c>
    </row>
    <row r="27" spans="1:20">
      <c r="A27" s="1" t="s">
        <v>531</v>
      </c>
      <c r="B27" s="24">
        <v>6.3546133041381836</v>
      </c>
      <c r="C27" s="25">
        <v>3.04347825050354</v>
      </c>
      <c r="D27" s="25">
        <v>3.1369564533233643</v>
      </c>
      <c r="E27" s="26">
        <v>0.2265625</v>
      </c>
      <c r="F27" s="26">
        <v>0.76923078298568726</v>
      </c>
      <c r="G27" s="27">
        <v>6</v>
      </c>
      <c r="H27" s="26">
        <v>0.50943398475646973</v>
      </c>
      <c r="I27" s="26">
        <v>0.83018869161605835</v>
      </c>
      <c r="J27" s="26">
        <v>0.56603771448135376</v>
      </c>
      <c r="K27" s="26">
        <v>0.62264150381088257</v>
      </c>
      <c r="L27" s="26">
        <v>0.36220473051071167</v>
      </c>
      <c r="M27" s="26">
        <v>0.4523809552192688</v>
      </c>
      <c r="N27" s="26">
        <v>0.3174603283405304</v>
      </c>
      <c r="O27" s="26">
        <v>0.64754098653793335</v>
      </c>
      <c r="P27" s="26">
        <v>0.23140496015548706</v>
      </c>
      <c r="Q27" s="26">
        <v>0.30833333730697632</v>
      </c>
      <c r="R27" s="25">
        <v>55.160049438476563</v>
      </c>
      <c r="S27" s="26">
        <v>0.40944883227348328</v>
      </c>
      <c r="T27" s="1" t="s">
        <v>589</v>
      </c>
    </row>
    <row r="28" spans="1:20">
      <c r="A28" s="1" t="s">
        <v>532</v>
      </c>
      <c r="B28" s="24">
        <v>6.7727766036987305</v>
      </c>
      <c r="C28" s="25">
        <v>3.0703475475311279</v>
      </c>
      <c r="D28" s="25">
        <v>3.1429448127746582</v>
      </c>
      <c r="E28" s="26">
        <v>0.15882353484630585</v>
      </c>
      <c r="F28" s="26">
        <v>0.53846156597137451</v>
      </c>
      <c r="G28" s="27">
        <v>8.5</v>
      </c>
      <c r="H28" s="26">
        <v>0.58333331346511841</v>
      </c>
      <c r="I28" s="26">
        <v>0.80000001192092896</v>
      </c>
      <c r="J28" s="26">
        <v>0.53333336114883423</v>
      </c>
      <c r="K28" s="26">
        <v>0.71666663885116577</v>
      </c>
      <c r="L28" s="26">
        <v>0.1768292635679245</v>
      </c>
      <c r="M28" s="26">
        <v>0.20606060326099396</v>
      </c>
      <c r="N28" s="26">
        <v>0.20000000298023224</v>
      </c>
      <c r="O28" s="26">
        <v>0.79012346267700195</v>
      </c>
      <c r="P28" s="26">
        <v>0.36875000596046448</v>
      </c>
      <c r="Q28" s="26">
        <v>0.39506173133850098</v>
      </c>
      <c r="R28" s="25">
        <v>61.635265350341797</v>
      </c>
      <c r="S28" s="26">
        <v>0.3452380895614624</v>
      </c>
      <c r="T28" s="1" t="s">
        <v>590</v>
      </c>
    </row>
    <row r="29" spans="1:20">
      <c r="A29" s="1" t="s">
        <v>533</v>
      </c>
      <c r="B29" s="24">
        <v>6.3401656150817871</v>
      </c>
      <c r="C29" s="25">
        <v>3.2117063999176025</v>
      </c>
      <c r="D29" s="25">
        <v>3.2984127998352051</v>
      </c>
      <c r="E29" s="26">
        <v>0.18390804529190063</v>
      </c>
      <c r="F29" s="26">
        <v>0.75</v>
      </c>
      <c r="G29" s="27">
        <v>6</v>
      </c>
      <c r="H29" s="26">
        <v>0.42253521084785461</v>
      </c>
      <c r="I29" s="26">
        <v>0.64788734912872314</v>
      </c>
      <c r="J29" s="26">
        <v>0.63380283117294312</v>
      </c>
      <c r="K29" s="26">
        <v>0.63380283117294312</v>
      </c>
      <c r="L29" s="26">
        <v>0.20710058510303497</v>
      </c>
      <c r="M29" s="26">
        <v>0.6845238208770752</v>
      </c>
      <c r="N29" s="26">
        <v>0.31736525893211365</v>
      </c>
      <c r="O29" s="26">
        <v>0.8461538553237915</v>
      </c>
      <c r="P29" s="26">
        <v>0.26506024599075317</v>
      </c>
      <c r="Q29" s="26">
        <v>0.30120483040809631</v>
      </c>
      <c r="R29" s="25">
        <v>55.195755004882813</v>
      </c>
      <c r="S29" s="26">
        <v>0.40116280317306519</v>
      </c>
      <c r="T29" s="1" t="s">
        <v>590</v>
      </c>
    </row>
    <row r="30" spans="1:20">
      <c r="A30" s="1" t="s">
        <v>534</v>
      </c>
      <c r="B30" s="24">
        <v>6.0376214981079102</v>
      </c>
      <c r="C30" s="25">
        <v>3.3833332061767578</v>
      </c>
      <c r="D30" s="25">
        <v>3.4216494560241699</v>
      </c>
      <c r="E30" s="26">
        <v>0.15999999642372131</v>
      </c>
      <c r="F30" s="26">
        <v>0.625</v>
      </c>
      <c r="G30" s="27">
        <v>7</v>
      </c>
      <c r="H30" s="26">
        <v>0.39534884691238403</v>
      </c>
      <c r="I30" s="26">
        <v>0.67441862821578979</v>
      </c>
      <c r="J30" s="26">
        <v>0.4883720874786377</v>
      </c>
      <c r="K30" s="26">
        <v>0.5116279125213623</v>
      </c>
      <c r="L30" s="26">
        <v>0.2708333432674408</v>
      </c>
      <c r="M30" s="26">
        <v>0.57954543828964233</v>
      </c>
      <c r="N30" s="26">
        <v>0.48913043737411499</v>
      </c>
      <c r="O30" s="26">
        <v>0.6086956262588501</v>
      </c>
      <c r="P30" s="26">
        <v>0.37777778506278992</v>
      </c>
      <c r="Q30" s="26">
        <v>0.3333333432674408</v>
      </c>
      <c r="R30" s="25">
        <v>53.985263824462891</v>
      </c>
      <c r="S30" s="26">
        <v>0.43000000715255737</v>
      </c>
      <c r="T30" s="1" t="s">
        <v>591</v>
      </c>
    </row>
    <row r="31" spans="1:20">
      <c r="A31" s="1" t="s">
        <v>535</v>
      </c>
      <c r="B31" s="24">
        <v>6.3204307556152344</v>
      </c>
      <c r="C31" s="25">
        <v>3.1094770431518555</v>
      </c>
      <c r="D31" s="25">
        <v>3.220588207244873</v>
      </c>
      <c r="E31" s="26">
        <v>0.18095238506793976</v>
      </c>
      <c r="F31" s="26">
        <v>0.66666668653488159</v>
      </c>
      <c r="G31" s="27">
        <v>3</v>
      </c>
      <c r="H31" s="26">
        <v>0.62000000476837158</v>
      </c>
      <c r="I31" s="26">
        <v>0.68000000715255737</v>
      </c>
      <c r="J31" s="26">
        <v>0.72000002861022949</v>
      </c>
      <c r="K31" s="26">
        <v>0.69999998807907104</v>
      </c>
      <c r="L31" s="26">
        <v>0.31067961454391479</v>
      </c>
      <c r="M31" s="26">
        <v>0.46601942181587219</v>
      </c>
      <c r="N31" s="26">
        <v>0.39215686917304993</v>
      </c>
      <c r="O31" s="26">
        <v>0.78217822313308716</v>
      </c>
      <c r="P31" s="26">
        <v>0.45918366312980652</v>
      </c>
      <c r="Q31" s="26">
        <v>0.44999998807907104</v>
      </c>
      <c r="R31" s="25">
        <v>45.214405059814453</v>
      </c>
      <c r="S31" s="26">
        <v>0.46601942181587219</v>
      </c>
      <c r="T31" s="1" t="s">
        <v>592</v>
      </c>
    </row>
    <row r="32" spans="1:20">
      <c r="A32" s="1" t="s">
        <v>536</v>
      </c>
      <c r="B32" s="24">
        <v>6.2648859024047852</v>
      </c>
      <c r="C32" s="25">
        <v>3.4729468822479248</v>
      </c>
      <c r="D32" s="25">
        <v>3.3995099067687988</v>
      </c>
      <c r="E32" s="26">
        <v>0.19858156144618988</v>
      </c>
      <c r="F32" s="26">
        <v>0.4444444477558136</v>
      </c>
      <c r="G32" s="27">
        <v>5</v>
      </c>
      <c r="H32" s="26">
        <v>0.69811320304870605</v>
      </c>
      <c r="I32" s="26">
        <v>0.83018869161605835</v>
      </c>
      <c r="J32" s="26">
        <v>0.73584908246994019</v>
      </c>
      <c r="K32" s="26">
        <v>0.81132078170776367</v>
      </c>
      <c r="L32" s="26">
        <v>0.12857143580913544</v>
      </c>
      <c r="M32" s="26">
        <v>0.47761192917823792</v>
      </c>
      <c r="N32" s="26">
        <v>0.31818181276321411</v>
      </c>
      <c r="O32" s="26">
        <v>0.78102189302444458</v>
      </c>
      <c r="P32" s="26">
        <v>0.39097744226455688</v>
      </c>
      <c r="Q32" s="26">
        <v>0.36764705181121826</v>
      </c>
      <c r="R32" s="25">
        <v>42.900638580322266</v>
      </c>
      <c r="S32" s="26">
        <v>0.37588652968406677</v>
      </c>
      <c r="T32" s="1" t="s">
        <v>593</v>
      </c>
    </row>
    <row r="33" spans="1:20">
      <c r="A33" s="1" t="s">
        <v>537</v>
      </c>
      <c r="B33" s="24">
        <v>6.7771511077880859</v>
      </c>
      <c r="C33" s="25">
        <v>2.9444444179534912</v>
      </c>
      <c r="D33" s="25">
        <v>3.0015873908996582</v>
      </c>
      <c r="E33" s="26">
        <v>0.13846154510974884</v>
      </c>
      <c r="F33" s="26">
        <v>0.48275861144065857</v>
      </c>
      <c r="G33" s="27">
        <v>5</v>
      </c>
      <c r="H33" s="26">
        <v>0.55405408143997192</v>
      </c>
      <c r="I33" s="26">
        <v>0.74324321746826172</v>
      </c>
      <c r="J33" s="26">
        <v>0.662162184715271</v>
      </c>
      <c r="K33" s="26">
        <v>0.72972971200942993</v>
      </c>
      <c r="L33" s="26">
        <v>0.29133859276771545</v>
      </c>
      <c r="M33" s="26">
        <v>0.58870965242385864</v>
      </c>
      <c r="N33" s="26">
        <v>0.44354838132858276</v>
      </c>
      <c r="O33" s="26">
        <v>0.7839999794960022</v>
      </c>
      <c r="P33" s="26">
        <v>0.50413221120834351</v>
      </c>
      <c r="Q33" s="26">
        <v>0.38842976093292236</v>
      </c>
      <c r="R33" s="25">
        <v>57.653968811035156</v>
      </c>
      <c r="S33" s="26">
        <v>0.5625</v>
      </c>
      <c r="T33" s="1" t="s">
        <v>594</v>
      </c>
    </row>
    <row r="34" spans="1:20">
      <c r="A34" s="1" t="s">
        <v>538</v>
      </c>
      <c r="B34" s="24">
        <v>4.8037805557250977</v>
      </c>
      <c r="C34" s="25">
        <v>3.0266106128692627</v>
      </c>
      <c r="D34" s="25">
        <v>3.0892655849456787</v>
      </c>
      <c r="E34" s="26">
        <v>4.1666667908430099E-2</v>
      </c>
      <c r="F34" s="26">
        <v>0.23529411852359772</v>
      </c>
      <c r="G34" s="27">
        <v>8</v>
      </c>
      <c r="H34" s="26">
        <v>0.27272728085517883</v>
      </c>
      <c r="I34" s="26">
        <v>0.36363637447357178</v>
      </c>
      <c r="J34" s="26">
        <v>0.31818181276321411</v>
      </c>
      <c r="K34" s="26">
        <v>0.34090909361839294</v>
      </c>
      <c r="L34" s="26">
        <v>0.23232322931289673</v>
      </c>
      <c r="M34" s="26">
        <v>0.58333331346511841</v>
      </c>
      <c r="N34" s="26">
        <v>0.52100843191146851</v>
      </c>
      <c r="O34" s="26">
        <v>0.76666665077209473</v>
      </c>
      <c r="P34" s="26">
        <v>0.36134454607963562</v>
      </c>
      <c r="Q34" s="26">
        <v>0.29411765933036804</v>
      </c>
      <c r="R34" s="25">
        <v>46.959556579589844</v>
      </c>
      <c r="S34" s="26">
        <v>0.36666667461395264</v>
      </c>
      <c r="T34" s="1" t="s">
        <v>595</v>
      </c>
    </row>
    <row r="35" spans="1:20">
      <c r="A35" s="1" t="s">
        <v>539</v>
      </c>
      <c r="B35" s="24">
        <v>6.4586772918701172</v>
      </c>
      <c r="C35" s="25">
        <v>3.0316667556762695</v>
      </c>
      <c r="D35" s="25">
        <v>3.2204620838165283</v>
      </c>
      <c r="E35" s="26">
        <v>0.20792078971862793</v>
      </c>
      <c r="F35" s="26">
        <v>0.94117647409439087</v>
      </c>
      <c r="G35" s="27">
        <v>5</v>
      </c>
      <c r="H35" s="26">
        <v>0.57446807622909546</v>
      </c>
      <c r="I35" s="26">
        <v>0.80851066112518311</v>
      </c>
      <c r="J35" s="26">
        <v>0.57446807622909546</v>
      </c>
      <c r="K35" s="26">
        <v>0.63829785585403442</v>
      </c>
      <c r="L35" s="26">
        <v>0.34999999403953552</v>
      </c>
      <c r="M35" s="26">
        <v>0.55102038383483887</v>
      </c>
      <c r="N35" s="26">
        <v>0.41237112879753113</v>
      </c>
      <c r="O35" s="26">
        <v>0.6336633563041687</v>
      </c>
      <c r="P35" s="26">
        <v>0.5151515007019043</v>
      </c>
      <c r="Q35" s="26">
        <v>0.52999997138977051</v>
      </c>
      <c r="R35" s="25">
        <v>50.598758697509766</v>
      </c>
      <c r="S35" s="26">
        <v>0.46534654498100281</v>
      </c>
      <c r="T35" s="1" t="s">
        <v>596</v>
      </c>
    </row>
    <row r="36" spans="1:20">
      <c r="A36" s="1" t="s">
        <v>540</v>
      </c>
      <c r="B36" s="24">
        <v>6.8992881774902344</v>
      </c>
      <c r="C36" s="25">
        <v>3.2009804248809814</v>
      </c>
      <c r="D36" s="25">
        <v>3.3543689250946045</v>
      </c>
      <c r="E36" s="26">
        <v>0.33018869161605835</v>
      </c>
      <c r="F36" s="26">
        <v>0.83333331346511841</v>
      </c>
      <c r="G36" s="27">
        <v>5.5</v>
      </c>
      <c r="H36" s="26">
        <v>0.69090908765792847</v>
      </c>
      <c r="I36" s="26">
        <v>0.8545454740524292</v>
      </c>
      <c r="J36" s="26">
        <v>0.76363635063171387</v>
      </c>
      <c r="K36" s="26">
        <v>0.76363635063171387</v>
      </c>
      <c r="L36" s="26">
        <v>0.35238096117973328</v>
      </c>
      <c r="M36" s="26">
        <v>0.58415842056274414</v>
      </c>
      <c r="N36" s="26">
        <v>0.46464645862579346</v>
      </c>
      <c r="O36" s="26">
        <v>0.69230771064758301</v>
      </c>
      <c r="P36" s="26">
        <v>0.34951457381248474</v>
      </c>
      <c r="Q36" s="26">
        <v>0.33980581164360046</v>
      </c>
      <c r="R36" s="25">
        <v>53.206169128417969</v>
      </c>
      <c r="S36" s="26">
        <v>0.51886790990829468</v>
      </c>
      <c r="T36" s="1" t="s">
        <v>597</v>
      </c>
    </row>
    <row r="37" spans="1:20">
      <c r="A37" s="1" t="s">
        <v>541</v>
      </c>
      <c r="B37" s="24">
        <v>6.1878385543823242</v>
      </c>
      <c r="C37" s="25">
        <v>3.2581019401550293</v>
      </c>
      <c r="D37" s="25">
        <v>3.3543124198913574</v>
      </c>
      <c r="E37" s="26">
        <v>0.10273972898721695</v>
      </c>
      <c r="F37" s="26">
        <v>0.29032257199287415</v>
      </c>
      <c r="G37" s="27">
        <v>2</v>
      </c>
      <c r="H37" s="26">
        <v>0.51999998092651367</v>
      </c>
      <c r="I37" s="26">
        <v>0.70666664838790894</v>
      </c>
      <c r="J37" s="26">
        <v>0.57333332300186157</v>
      </c>
      <c r="K37" s="26">
        <v>0.68000000715255737</v>
      </c>
      <c r="L37" s="26">
        <v>0.24626865983009338</v>
      </c>
      <c r="M37" s="26">
        <v>0.35862070322036743</v>
      </c>
      <c r="N37" s="26">
        <v>0.32413792610168457</v>
      </c>
      <c r="O37" s="26">
        <v>0.70422536134719849</v>
      </c>
      <c r="P37" s="26">
        <v>0.36879432201385498</v>
      </c>
      <c r="Q37" s="26">
        <v>0.34507042169570923</v>
      </c>
      <c r="R37" s="25">
        <v>44.718368530273438</v>
      </c>
      <c r="S37" s="26">
        <v>0.51034480333328247</v>
      </c>
      <c r="T37" s="1" t="s">
        <v>598</v>
      </c>
    </row>
    <row r="38" spans="1:20">
      <c r="A38" s="1" t="s">
        <v>542</v>
      </c>
      <c r="B38" s="24">
        <v>7.2409958839416504</v>
      </c>
      <c r="C38" s="25">
        <v>2.8552420139312744</v>
      </c>
      <c r="D38" s="25">
        <v>3.1365592479705811</v>
      </c>
      <c r="E38" s="26">
        <v>0.28571429848670959</v>
      </c>
      <c r="F38" s="26">
        <v>0.94444441795349121</v>
      </c>
      <c r="G38" s="27">
        <v>4</v>
      </c>
      <c r="H38" s="26">
        <v>0.57317072153091431</v>
      </c>
      <c r="I38" s="26">
        <v>0.792682945728302</v>
      </c>
      <c r="J38" s="26">
        <v>0.62195122241973877</v>
      </c>
      <c r="K38" s="26">
        <v>0.74390244483947754</v>
      </c>
      <c r="L38" s="26">
        <v>0.33082705736160278</v>
      </c>
      <c r="M38" s="26">
        <v>0.42519685626029968</v>
      </c>
      <c r="N38" s="26">
        <v>0.2578125</v>
      </c>
      <c r="O38" s="26">
        <v>0.6904761791229248</v>
      </c>
      <c r="P38" s="26">
        <v>0.37398374080657959</v>
      </c>
      <c r="Q38" s="26">
        <v>0.41129031777381897</v>
      </c>
      <c r="R38" s="25">
        <v>56.382858276367188</v>
      </c>
      <c r="S38" s="26">
        <v>0.61654132604598999</v>
      </c>
      <c r="T38" s="1" t="s">
        <v>599</v>
      </c>
    </row>
    <row r="39" spans="1:20">
      <c r="A39" s="1" t="s">
        <v>543</v>
      </c>
      <c r="B39" s="24">
        <v>7.0536437034606934</v>
      </c>
      <c r="C39" s="25">
        <v>3.1414141654968262</v>
      </c>
      <c r="D39" s="25">
        <v>3.1582491397857666</v>
      </c>
      <c r="E39" s="26">
        <v>0.32380953431129456</v>
      </c>
      <c r="F39" s="26">
        <v>0.55000001192092896</v>
      </c>
      <c r="G39" s="27">
        <v>5</v>
      </c>
      <c r="H39" s="26">
        <v>0.67123287916183472</v>
      </c>
      <c r="I39" s="26">
        <v>0.73972600698471069</v>
      </c>
      <c r="J39" s="26">
        <v>0.57534247636795044</v>
      </c>
      <c r="K39" s="26">
        <v>0.63013696670532227</v>
      </c>
      <c r="L39" s="26">
        <v>0.46464645862579346</v>
      </c>
      <c r="M39" s="26">
        <v>0.62376236915588379</v>
      </c>
      <c r="N39" s="26">
        <v>0.44999998807907104</v>
      </c>
      <c r="O39" s="26">
        <v>0.78125</v>
      </c>
      <c r="P39" s="26">
        <v>0.3854166567325592</v>
      </c>
      <c r="Q39" s="26">
        <v>0.37113401293754578</v>
      </c>
      <c r="R39" s="25">
        <v>57.098335266113281</v>
      </c>
      <c r="S39" s="26">
        <v>0.69230771064758301</v>
      </c>
      <c r="T39" s="1" t="s">
        <v>599</v>
      </c>
    </row>
    <row r="40" spans="1:20">
      <c r="A40" s="1" t="s">
        <v>544</v>
      </c>
      <c r="B40" s="24">
        <v>6.6282467842102051</v>
      </c>
      <c r="C40" s="25">
        <v>3.1868853569030762</v>
      </c>
      <c r="D40" s="25">
        <v>3.3163933753967285</v>
      </c>
      <c r="E40" s="26">
        <v>0.36220473051071167</v>
      </c>
      <c r="F40" s="26">
        <v>0.58333331346511841</v>
      </c>
      <c r="G40" s="27">
        <v>5</v>
      </c>
      <c r="H40" s="26">
        <v>0.4038461446762085</v>
      </c>
      <c r="I40" s="26">
        <v>0.9038461446762085</v>
      </c>
      <c r="J40" s="26">
        <v>0.46153846383094788</v>
      </c>
      <c r="K40" s="26">
        <v>0.73076921701431274</v>
      </c>
      <c r="L40" s="26">
        <v>0.23199999332427979</v>
      </c>
      <c r="M40" s="26">
        <v>0.45967742800712585</v>
      </c>
      <c r="N40" s="26">
        <v>0.35772356390953064</v>
      </c>
      <c r="O40" s="26">
        <v>0.74576270580291748</v>
      </c>
      <c r="P40" s="26">
        <v>0.35537189245223999</v>
      </c>
      <c r="Q40" s="26">
        <v>0.43801653385162354</v>
      </c>
      <c r="R40" s="25">
        <v>56.805191040039063</v>
      </c>
      <c r="S40" s="26">
        <v>0.4047619104385376</v>
      </c>
      <c r="T40" s="1" t="s">
        <v>600</v>
      </c>
    </row>
    <row r="41" spans="1:20">
      <c r="A41" s="1" t="s">
        <v>545</v>
      </c>
      <c r="B41" s="24">
        <v>6.4647760391235352</v>
      </c>
      <c r="C41" s="25">
        <v>3.0787036418914795</v>
      </c>
      <c r="D41" s="25">
        <v>3.196296215057373</v>
      </c>
      <c r="E41" s="26">
        <v>0.10273972898721695</v>
      </c>
      <c r="F41" s="26">
        <v>0.58333331346511841</v>
      </c>
      <c r="G41" s="27">
        <v>6</v>
      </c>
      <c r="H41" s="26">
        <v>0.6716417670249939</v>
      </c>
      <c r="I41" s="26">
        <v>0.76119405031204224</v>
      </c>
      <c r="J41" s="26">
        <v>0.6268656849861145</v>
      </c>
      <c r="K41" s="26">
        <v>0.6716417670249939</v>
      </c>
      <c r="L41" s="26">
        <v>0.26241135597229004</v>
      </c>
      <c r="M41" s="26">
        <v>0.3819444477558136</v>
      </c>
      <c r="N41" s="26">
        <v>0.30769231915473938</v>
      </c>
      <c r="O41" s="26">
        <v>0.69444441795349121</v>
      </c>
      <c r="P41" s="26">
        <v>0.32867133617401123</v>
      </c>
      <c r="Q41" s="26">
        <v>0.3263888955116272</v>
      </c>
      <c r="R41" s="25">
        <v>52.135124206542969</v>
      </c>
      <c r="S41" s="26">
        <v>0.45890411734580994</v>
      </c>
      <c r="T41" s="1" t="s">
        <v>601</v>
      </c>
    </row>
    <row r="42" spans="1:20">
      <c r="A42" s="1" t="s">
        <v>546</v>
      </c>
      <c r="B42" s="24">
        <v>5.923283576965332</v>
      </c>
      <c r="C42" s="25">
        <v>3.1114218235015869</v>
      </c>
      <c r="D42" s="25">
        <v>3.2337994575500488</v>
      </c>
      <c r="E42" s="26">
        <v>0.17880794405937195</v>
      </c>
      <c r="F42" s="26">
        <v>0.6538461446762085</v>
      </c>
      <c r="G42" s="27">
        <v>4</v>
      </c>
      <c r="H42" s="26">
        <v>0.43396225571632385</v>
      </c>
      <c r="I42" s="26">
        <v>0.5283018946647644</v>
      </c>
      <c r="J42" s="26">
        <v>0.35849055647850037</v>
      </c>
      <c r="K42" s="26">
        <v>0.41509434580802917</v>
      </c>
      <c r="L42" s="26">
        <v>0.30821916460990906</v>
      </c>
      <c r="M42" s="26">
        <v>0.48979592323303223</v>
      </c>
      <c r="N42" s="26">
        <v>0.44520547986030579</v>
      </c>
      <c r="O42" s="26">
        <v>0.6690140962600708</v>
      </c>
      <c r="P42" s="26">
        <v>0.58156025409698486</v>
      </c>
      <c r="Q42" s="26">
        <v>0.56737589836120605</v>
      </c>
      <c r="R42" s="25">
        <v>55.651496887207031</v>
      </c>
      <c r="S42" s="26">
        <v>0.33783784508705139</v>
      </c>
      <c r="T42" s="1" t="s">
        <v>602</v>
      </c>
    </row>
    <row r="43" spans="1:20">
      <c r="A43" s="1" t="s">
        <v>547</v>
      </c>
      <c r="B43" s="24">
        <v>6.6628527641296387</v>
      </c>
      <c r="C43" s="25">
        <v>3.153968334197998</v>
      </c>
      <c r="D43" s="25">
        <v>3.265866756439209</v>
      </c>
      <c r="E43" s="26">
        <v>0.21374045312404633</v>
      </c>
      <c r="F43" s="26">
        <v>0.72727274894714355</v>
      </c>
      <c r="G43" s="27">
        <v>5</v>
      </c>
      <c r="H43" s="26">
        <v>0.62162160873413086</v>
      </c>
      <c r="I43" s="26">
        <v>0.72972971200942993</v>
      </c>
      <c r="J43" s="26">
        <v>0.54054051637649536</v>
      </c>
      <c r="K43" s="26">
        <v>0.62162160873413086</v>
      </c>
      <c r="L43" s="26">
        <v>0.14960630238056183</v>
      </c>
      <c r="M43" s="26">
        <v>0.33846154808998108</v>
      </c>
      <c r="N43" s="26">
        <v>0.27906978130340576</v>
      </c>
      <c r="O43" s="26">
        <v>0.76984125375747681</v>
      </c>
      <c r="P43" s="26">
        <v>0.42741936445236206</v>
      </c>
      <c r="Q43" s="26">
        <v>0.4126984179019928</v>
      </c>
      <c r="R43" s="25">
        <v>60.320171356201172</v>
      </c>
      <c r="S43" s="26">
        <v>0.28244274854660034</v>
      </c>
      <c r="T43" s="1" t="s">
        <v>603</v>
      </c>
    </row>
    <row r="44" spans="1:20">
      <c r="A44" s="1" t="s">
        <v>548</v>
      </c>
      <c r="B44" s="24">
        <v>6.8391027450561523</v>
      </c>
      <c r="C44" s="25">
        <v>3.3539822101593018</v>
      </c>
      <c r="D44" s="25">
        <v>3.5707964897155762</v>
      </c>
      <c r="E44" s="26">
        <v>0.10619468986988068</v>
      </c>
      <c r="F44" s="26">
        <v>0.48717948794364929</v>
      </c>
      <c r="G44" s="27">
        <v>5</v>
      </c>
      <c r="H44" s="26">
        <v>0.37662336230278015</v>
      </c>
      <c r="I44" s="26">
        <v>0.58441555500030518</v>
      </c>
      <c r="J44" s="26">
        <v>0.54545456171035767</v>
      </c>
      <c r="K44" s="26">
        <v>0.48051947355270386</v>
      </c>
      <c r="L44" s="26">
        <v>0.5157894492149353</v>
      </c>
      <c r="M44" s="26">
        <v>0.4285714328289032</v>
      </c>
      <c r="N44" s="26">
        <v>0.34234234690666199</v>
      </c>
      <c r="O44" s="26">
        <v>0.73873871564865112</v>
      </c>
      <c r="P44" s="26">
        <v>0.35454544425010681</v>
      </c>
      <c r="Q44" s="26">
        <v>0.54545456171035767</v>
      </c>
      <c r="R44" s="25">
        <v>56.513324737548828</v>
      </c>
      <c r="S44" s="26">
        <v>0.68141591548919678</v>
      </c>
      <c r="T44" s="1" t="s">
        <v>604</v>
      </c>
    </row>
    <row r="45" spans="1:20">
      <c r="A45" s="1" t="s">
        <v>549</v>
      </c>
      <c r="B45" s="24">
        <v>5.9614968299865723</v>
      </c>
      <c r="C45" s="25">
        <v>3.3104937076568604</v>
      </c>
      <c r="D45" s="25">
        <v>3.3888888359069824</v>
      </c>
      <c r="E45" s="26">
        <v>0.24647887051105499</v>
      </c>
      <c r="F45" s="26">
        <v>0.5</v>
      </c>
      <c r="G45" s="27">
        <v>8</v>
      </c>
      <c r="H45" s="26">
        <v>0.66666668653488159</v>
      </c>
      <c r="I45" s="26">
        <v>0.84848487377166748</v>
      </c>
      <c r="J45" s="26">
        <v>0.69696968793869019</v>
      </c>
      <c r="K45" s="26">
        <v>0.75757575035095215</v>
      </c>
      <c r="L45" s="26">
        <v>0.21481481194496155</v>
      </c>
      <c r="M45" s="26">
        <v>0.42335766553878784</v>
      </c>
      <c r="N45" s="26">
        <v>0.33088234066963196</v>
      </c>
      <c r="O45" s="26">
        <v>0.72180449962615967</v>
      </c>
      <c r="P45" s="26">
        <v>0.48888888955116272</v>
      </c>
      <c r="Q45" s="26">
        <v>0.46666666865348816</v>
      </c>
      <c r="R45" s="25">
        <v>34.822238922119141</v>
      </c>
      <c r="S45" s="26">
        <v>0.46099290251731873</v>
      </c>
      <c r="T45" s="1" t="s">
        <v>605</v>
      </c>
    </row>
    <row r="46" spans="1:20">
      <c r="A46" s="1" t="s">
        <v>550</v>
      </c>
      <c r="B46" s="24">
        <v>6.2528362274169922</v>
      </c>
      <c r="C46" s="25">
        <v>3.0137820243835449</v>
      </c>
      <c r="D46" s="25">
        <v>3.1440129280090332</v>
      </c>
      <c r="E46" s="26">
        <v>0.18691588938236237</v>
      </c>
      <c r="F46" s="26">
        <v>0.77777779102325439</v>
      </c>
      <c r="G46" s="27">
        <v>3</v>
      </c>
      <c r="H46" s="26">
        <v>0.68000000715255737</v>
      </c>
      <c r="I46" s="26">
        <v>0.77999997138977051</v>
      </c>
      <c r="J46" s="26">
        <v>0.56000000238418579</v>
      </c>
      <c r="K46" s="26">
        <v>0.62000000476837158</v>
      </c>
      <c r="L46" s="26">
        <v>0.31730768084526062</v>
      </c>
      <c r="M46" s="26">
        <v>0.58095240592956543</v>
      </c>
      <c r="N46" s="26">
        <v>0.5</v>
      </c>
      <c r="O46" s="26">
        <v>0.69902914762496948</v>
      </c>
      <c r="P46" s="26">
        <v>0.41346153616905212</v>
      </c>
      <c r="Q46" s="26">
        <v>0.39805826544761658</v>
      </c>
      <c r="R46" s="25">
        <v>48.717506408691406</v>
      </c>
      <c r="S46" s="26">
        <v>0.46226415038108826</v>
      </c>
      <c r="T46" s="1" t="s">
        <v>606</v>
      </c>
    </row>
    <row r="47" spans="1:20">
      <c r="A47" s="1" t="s">
        <v>551</v>
      </c>
      <c r="B47" s="24">
        <v>6.5870146751403809</v>
      </c>
      <c r="C47" s="25">
        <v>3.1737420558929443</v>
      </c>
      <c r="D47" s="25">
        <v>3.235220193862915</v>
      </c>
      <c r="E47" s="26">
        <v>0.1607142835855484</v>
      </c>
      <c r="F47" s="26">
        <v>0.69999998807907104</v>
      </c>
      <c r="G47" s="27">
        <v>5</v>
      </c>
      <c r="H47" s="26">
        <v>0.4883720874786377</v>
      </c>
      <c r="I47" s="26">
        <v>0.74418604373931885</v>
      </c>
      <c r="J47" s="26">
        <v>0.53488373756408691</v>
      </c>
      <c r="K47" s="26">
        <v>0.60465115308761597</v>
      </c>
      <c r="L47" s="26">
        <v>0.32710281014442444</v>
      </c>
      <c r="M47" s="26">
        <v>0.42056074738502502</v>
      </c>
      <c r="N47" s="26">
        <v>0.46728971600532532</v>
      </c>
      <c r="O47" s="26">
        <v>0.66981130838394165</v>
      </c>
      <c r="P47" s="26">
        <v>0.56481480598449707</v>
      </c>
      <c r="Q47" s="26">
        <v>0.47222220897674561</v>
      </c>
      <c r="R47" s="25">
        <v>61.275623321533203</v>
      </c>
      <c r="S47" s="26">
        <v>0.37272727489471436</v>
      </c>
      <c r="T47" s="1" t="s">
        <v>606</v>
      </c>
    </row>
    <row r="48" spans="1:20">
      <c r="A48" s="1" t="s">
        <v>552</v>
      </c>
      <c r="B48" s="24">
        <v>6.4022312164306641</v>
      </c>
      <c r="C48" s="25">
        <v>2.9533798694610596</v>
      </c>
      <c r="D48" s="25">
        <v>3.1212120056152344</v>
      </c>
      <c r="E48" s="26">
        <v>0.190476194024086</v>
      </c>
      <c r="F48" s="26">
        <v>0.21739129722118378</v>
      </c>
      <c r="G48" s="27">
        <v>2</v>
      </c>
      <c r="H48" s="26">
        <v>0.48235294222831726</v>
      </c>
      <c r="I48" s="26">
        <v>0.74117648601531982</v>
      </c>
      <c r="J48" s="26">
        <v>0.64705884456634521</v>
      </c>
      <c r="K48" s="26">
        <v>0.70588237047195435</v>
      </c>
      <c r="L48" s="26">
        <v>0.35114502906799316</v>
      </c>
      <c r="M48" s="26">
        <v>0.40559440851211548</v>
      </c>
      <c r="N48" s="26">
        <v>0.34265735745429993</v>
      </c>
      <c r="O48" s="26">
        <v>0.78723406791687012</v>
      </c>
      <c r="P48" s="26">
        <v>0.3404255211353302</v>
      </c>
      <c r="Q48" s="26">
        <v>0.3404255211353302</v>
      </c>
      <c r="R48" s="25">
        <v>48.61968994140625</v>
      </c>
      <c r="S48" s="26">
        <v>0.57534247636795044</v>
      </c>
      <c r="T48" s="1" t="s">
        <v>606</v>
      </c>
    </row>
    <row r="49" spans="1:20">
      <c r="A49" s="1" t="s">
        <v>553</v>
      </c>
      <c r="B49" s="24">
        <v>6.0373325347900391</v>
      </c>
      <c r="C49" s="25">
        <v>3.0185184478759766</v>
      </c>
      <c r="D49" s="25">
        <v>3.1737892627716064</v>
      </c>
      <c r="E49" s="26">
        <v>0.1735537201166153</v>
      </c>
      <c r="F49" s="26">
        <v>0.34782609343528748</v>
      </c>
      <c r="G49" s="27">
        <v>5</v>
      </c>
      <c r="H49" s="26">
        <v>0.4098360538482666</v>
      </c>
      <c r="I49" s="26">
        <v>0.55737704038619995</v>
      </c>
      <c r="J49" s="26">
        <v>0.45901638269424438</v>
      </c>
      <c r="K49" s="26">
        <v>0.63934427499771118</v>
      </c>
      <c r="L49" s="26">
        <v>0.25714287161827087</v>
      </c>
      <c r="M49" s="26">
        <v>0.29661017656326294</v>
      </c>
      <c r="N49" s="26">
        <v>0.27586206793785095</v>
      </c>
      <c r="O49" s="26">
        <v>0.73333334922790527</v>
      </c>
      <c r="P49" s="26">
        <v>0.40677964687347412</v>
      </c>
      <c r="Q49" s="26">
        <v>0.4237288236618042</v>
      </c>
      <c r="R49" s="25">
        <v>47.353855133056641</v>
      </c>
      <c r="S49" s="26">
        <v>0.5</v>
      </c>
      <c r="T49" s="1" t="s">
        <v>606</v>
      </c>
    </row>
    <row r="50" spans="1:20">
      <c r="A50" s="1" t="s">
        <v>554</v>
      </c>
      <c r="B50" s="24">
        <v>6.948237419128418</v>
      </c>
      <c r="C50" s="25">
        <v>3.2426900863647461</v>
      </c>
      <c r="D50" s="25">
        <v>3.3703703880310059</v>
      </c>
      <c r="E50" s="26">
        <v>0.26857143640518188</v>
      </c>
      <c r="F50" s="26">
        <v>0.66666668653488159</v>
      </c>
      <c r="G50" s="27">
        <v>5</v>
      </c>
      <c r="H50" s="26">
        <v>0.5308641791343689</v>
      </c>
      <c r="I50" s="26">
        <v>0.85185188055038452</v>
      </c>
      <c r="J50" s="26">
        <v>0.69135802984237671</v>
      </c>
      <c r="K50" s="26">
        <v>0.77777779102325439</v>
      </c>
      <c r="L50" s="26">
        <v>0.31360948085784912</v>
      </c>
      <c r="M50" s="26">
        <v>0.40462428331375122</v>
      </c>
      <c r="N50" s="26">
        <v>0.31791907548904419</v>
      </c>
      <c r="O50" s="26">
        <v>0.79289942979812622</v>
      </c>
      <c r="P50" s="26">
        <v>0.29518070816993713</v>
      </c>
      <c r="Q50" s="26">
        <v>0.31137725710868835</v>
      </c>
      <c r="R50" s="25">
        <v>57.028434753417969</v>
      </c>
      <c r="S50" s="26">
        <v>0.45664739608764648</v>
      </c>
      <c r="T50" s="1" t="s">
        <v>607</v>
      </c>
    </row>
    <row r="51" spans="1:20">
      <c r="A51" s="1" t="s">
        <v>555</v>
      </c>
      <c r="B51" s="24">
        <v>6.4237575531005859</v>
      </c>
      <c r="C51" s="25">
        <v>3.0142858028411865</v>
      </c>
      <c r="D51" s="25">
        <v>3.122539758682251</v>
      </c>
      <c r="E51" s="26">
        <v>0.14018692076206207</v>
      </c>
      <c r="F51" s="26">
        <v>0.60000002384185791</v>
      </c>
      <c r="G51" s="27">
        <v>2</v>
      </c>
      <c r="H51" s="26">
        <v>0.48648649454116821</v>
      </c>
      <c r="I51" s="26">
        <v>0.75675678253173828</v>
      </c>
      <c r="J51" s="26">
        <v>0.56756758689880371</v>
      </c>
      <c r="K51" s="26">
        <v>0.70270270109176636</v>
      </c>
      <c r="L51" s="26">
        <v>0.23076923191547394</v>
      </c>
      <c r="M51" s="26">
        <v>0.31730768084526062</v>
      </c>
      <c r="N51" s="26">
        <v>0.2788461446762085</v>
      </c>
      <c r="O51" s="26">
        <v>0.68571430444717407</v>
      </c>
      <c r="P51" s="26">
        <v>0.57142859697341919</v>
      </c>
      <c r="Q51" s="26">
        <v>0.55238097906112671</v>
      </c>
      <c r="R51" s="25">
        <v>53.391010284423828</v>
      </c>
      <c r="S51" s="26">
        <v>0.33962264657020569</v>
      </c>
      <c r="T51" s="1" t="s">
        <v>608</v>
      </c>
    </row>
    <row r="52" spans="1:20">
      <c r="A52" s="1" t="s">
        <v>556</v>
      </c>
      <c r="B52" s="24">
        <v>6.4627084732055664</v>
      </c>
      <c r="C52" s="25">
        <v>3.0999999046325684</v>
      </c>
      <c r="D52" s="25">
        <v>3.194920539855957</v>
      </c>
      <c r="E52" s="26">
        <v>0.16037735342979431</v>
      </c>
      <c r="F52" s="26">
        <v>0.81818181276321411</v>
      </c>
      <c r="G52" s="27">
        <v>4</v>
      </c>
      <c r="H52" s="26">
        <v>0.56000000238418579</v>
      </c>
      <c r="I52" s="26">
        <v>0.68000000715255737</v>
      </c>
      <c r="J52" s="26">
        <v>0.60000002384185791</v>
      </c>
      <c r="K52" s="26">
        <v>0.63999998569488525</v>
      </c>
      <c r="L52" s="26">
        <v>0.380952388048172</v>
      </c>
      <c r="M52" s="26">
        <v>0.5288461446762085</v>
      </c>
      <c r="N52" s="26">
        <v>0.50485438108444214</v>
      </c>
      <c r="O52" s="26">
        <v>0.85436892509460449</v>
      </c>
      <c r="P52" s="26">
        <v>0.42718446254730225</v>
      </c>
      <c r="Q52" s="26">
        <v>0.3883495032787323</v>
      </c>
      <c r="R52" s="25">
        <v>53.102973937988281</v>
      </c>
      <c r="S52" s="26">
        <v>0.4716981053352356</v>
      </c>
      <c r="T52" s="1" t="s">
        <v>609</v>
      </c>
    </row>
    <row r="53" spans="1:20">
      <c r="A53" s="1" t="s">
        <v>557</v>
      </c>
      <c r="B53" s="24">
        <v>7.193760871887207</v>
      </c>
      <c r="C53" s="25">
        <v>3.2138364315032959</v>
      </c>
      <c r="D53" s="25">
        <v>3.3504672050476074</v>
      </c>
      <c r="E53" s="26">
        <v>0.21100917458534241</v>
      </c>
      <c r="F53" s="26">
        <v>0.875</v>
      </c>
      <c r="G53" s="27">
        <v>5</v>
      </c>
      <c r="H53" s="26">
        <v>0.55555558204650879</v>
      </c>
      <c r="I53" s="26">
        <v>0.77777779102325439</v>
      </c>
      <c r="J53" s="26">
        <v>0.58730161190032959</v>
      </c>
      <c r="K53" s="26">
        <v>0.73015874624252319</v>
      </c>
      <c r="L53" s="26">
        <v>0.34579437971115112</v>
      </c>
      <c r="M53" s="26">
        <v>0.28846153616905212</v>
      </c>
      <c r="N53" s="26">
        <v>0.21153846383094788</v>
      </c>
      <c r="O53" s="26">
        <v>0.76923078298568726</v>
      </c>
      <c r="P53" s="26">
        <v>0.35922330617904663</v>
      </c>
      <c r="Q53" s="26">
        <v>0.31730768084526062</v>
      </c>
      <c r="R53" s="25">
        <v>55.633831024169922</v>
      </c>
      <c r="S53" s="26">
        <v>0.57407408952713013</v>
      </c>
      <c r="T53" s="1" t="s">
        <v>610</v>
      </c>
    </row>
    <row r="54" spans="1:20">
      <c r="A54" s="1" t="s">
        <v>558</v>
      </c>
      <c r="B54" s="24">
        <v>6.434295654296875</v>
      </c>
      <c r="C54" s="25">
        <v>3.159604549407959</v>
      </c>
      <c r="D54" s="25">
        <v>3.2916667461395264</v>
      </c>
      <c r="E54" s="26">
        <v>0.27642276883125305</v>
      </c>
      <c r="F54" s="26">
        <v>0.625</v>
      </c>
      <c r="G54" s="27">
        <v>3</v>
      </c>
      <c r="H54" s="26">
        <v>0.53846156597137451</v>
      </c>
      <c r="I54" s="26">
        <v>0.75384616851806641</v>
      </c>
      <c r="J54" s="26">
        <v>0.50769233703613281</v>
      </c>
      <c r="K54" s="26">
        <v>0.67692309617996216</v>
      </c>
      <c r="L54" s="26">
        <v>0.38461539149284363</v>
      </c>
      <c r="M54" s="26">
        <v>0.44262295961380005</v>
      </c>
      <c r="N54" s="26">
        <v>0.39837399125099182</v>
      </c>
      <c r="O54" s="26">
        <v>0.70085471868515015</v>
      </c>
      <c r="P54" s="26">
        <v>0.45945945382118225</v>
      </c>
      <c r="Q54" s="26">
        <v>0.41071429848670959</v>
      </c>
      <c r="R54" s="25">
        <v>48.147773742675781</v>
      </c>
      <c r="S54" s="26">
        <v>0.52845525741577148</v>
      </c>
      <c r="T54" s="1" t="s">
        <v>611</v>
      </c>
    </row>
    <row r="55" spans="1:20">
      <c r="A55" s="1" t="s">
        <v>559</v>
      </c>
      <c r="B55" s="24">
        <v>6.3870248794555664</v>
      </c>
      <c r="C55" s="25">
        <v>2.8037633895874023</v>
      </c>
      <c r="D55" s="25">
        <v>3.1599462032318115</v>
      </c>
      <c r="E55" s="26">
        <v>0.17322835326194763</v>
      </c>
      <c r="F55" s="26">
        <v>0.47368422150611877</v>
      </c>
      <c r="G55" s="27">
        <v>7</v>
      </c>
      <c r="H55" s="26">
        <v>0.41538462042808533</v>
      </c>
      <c r="I55" s="26">
        <v>0.58461540937423706</v>
      </c>
      <c r="J55" s="26">
        <v>0.38461539149284363</v>
      </c>
      <c r="K55" s="26">
        <v>0.50769233703613281</v>
      </c>
      <c r="L55" s="26">
        <v>0.36000001430511475</v>
      </c>
      <c r="M55" s="26">
        <v>0.37795275449752808</v>
      </c>
      <c r="N55" s="26">
        <v>0.19685038924217224</v>
      </c>
      <c r="O55" s="26">
        <v>0.66399997472763062</v>
      </c>
      <c r="P55" s="26">
        <v>0.36065572500228882</v>
      </c>
      <c r="Q55" s="26">
        <v>0.44262295961380005</v>
      </c>
      <c r="R55" s="25">
        <v>59.164608001708984</v>
      </c>
      <c r="S55" s="26">
        <v>0.5118110179901123</v>
      </c>
      <c r="T55" s="1" t="s">
        <v>612</v>
      </c>
    </row>
    <row r="56" spans="1:20">
      <c r="A56" s="1" t="s">
        <v>560</v>
      </c>
      <c r="B56" s="24">
        <v>6.7372140884399414</v>
      </c>
      <c r="C56" s="25">
        <v>3.0685484409332275</v>
      </c>
      <c r="D56" s="25">
        <v>3.1196236610412598</v>
      </c>
      <c r="E56" s="26">
        <v>0.14960630238056183</v>
      </c>
      <c r="F56" s="26">
        <v>0.6428571343421936</v>
      </c>
      <c r="G56" s="27">
        <v>3</v>
      </c>
      <c r="H56" s="26">
        <v>0.52083331346511841</v>
      </c>
      <c r="I56" s="26">
        <v>0.75</v>
      </c>
      <c r="J56" s="26">
        <v>0.64583331346511841</v>
      </c>
      <c r="K56" s="26">
        <v>0.66666668653488159</v>
      </c>
      <c r="L56" s="26">
        <v>0.27419355511665344</v>
      </c>
      <c r="M56" s="26">
        <v>0.31451612710952759</v>
      </c>
      <c r="N56" s="26">
        <v>0.28225806355476379</v>
      </c>
      <c r="O56" s="26">
        <v>0.84677422046661377</v>
      </c>
      <c r="P56" s="26">
        <v>0.49180328845977783</v>
      </c>
      <c r="Q56" s="26">
        <v>0.47540983557701111</v>
      </c>
      <c r="R56" s="25">
        <v>57.417018890380859</v>
      </c>
      <c r="S56" s="26">
        <v>0.3730158805847168</v>
      </c>
      <c r="T56" s="1" t="s">
        <v>613</v>
      </c>
    </row>
    <row r="57" spans="1:20">
      <c r="A57" s="1" t="s">
        <v>561</v>
      </c>
      <c r="B57" s="24">
        <v>6.289618968963623</v>
      </c>
      <c r="C57" s="25">
        <v>2.9295976161956787</v>
      </c>
      <c r="D57" s="25">
        <v>3.0898551940917969</v>
      </c>
      <c r="E57" s="26">
        <v>0.13709677755832672</v>
      </c>
      <c r="F57" s="26">
        <v>0.5</v>
      </c>
      <c r="G57" s="27">
        <v>6</v>
      </c>
      <c r="H57" s="26">
        <v>0.44067797064781189</v>
      </c>
      <c r="I57" s="26">
        <v>0.72881358861923218</v>
      </c>
      <c r="J57" s="26">
        <v>0.59322035312652588</v>
      </c>
      <c r="K57" s="26">
        <v>0.62711864709854126</v>
      </c>
      <c r="L57" s="26">
        <v>0.2689075767993927</v>
      </c>
      <c r="M57" s="26">
        <v>0.34426230192184448</v>
      </c>
      <c r="N57" s="26">
        <v>0.23770491778850555</v>
      </c>
      <c r="O57" s="26">
        <v>0.83050847053527832</v>
      </c>
      <c r="P57" s="26">
        <v>0.4821428656578064</v>
      </c>
      <c r="Q57" s="26">
        <v>0.43859648704528809</v>
      </c>
      <c r="R57" s="25">
        <v>49.319686889648438</v>
      </c>
      <c r="S57" s="26">
        <v>0.47154471278190613</v>
      </c>
      <c r="T57" s="1" t="s">
        <v>614</v>
      </c>
    </row>
    <row r="58" spans="1:20">
      <c r="A58" s="1" t="s">
        <v>562</v>
      </c>
      <c r="B58" s="24">
        <v>6.8139467239379883</v>
      </c>
      <c r="C58" s="25">
        <v>3.0580713748931885</v>
      </c>
      <c r="D58" s="25">
        <v>3.1126582622528076</v>
      </c>
      <c r="E58" s="26">
        <v>6.8750001490116119E-2</v>
      </c>
      <c r="F58" s="26">
        <v>0.77777779102325439</v>
      </c>
      <c r="G58" s="27">
        <v>4</v>
      </c>
      <c r="H58" s="26">
        <v>0.46666666865348816</v>
      </c>
      <c r="I58" s="26">
        <v>0.73333334922790527</v>
      </c>
      <c r="J58" s="26">
        <v>0.66666668653488159</v>
      </c>
      <c r="K58" s="26">
        <v>0.77333331108093262</v>
      </c>
      <c r="L58" s="26">
        <v>0.18867924809455872</v>
      </c>
      <c r="M58" s="26">
        <v>0.28662419319152832</v>
      </c>
      <c r="N58" s="26">
        <v>0.22929936647415161</v>
      </c>
      <c r="O58" s="26">
        <v>0.81761008501052856</v>
      </c>
      <c r="P58" s="26">
        <v>0.61538463830947876</v>
      </c>
      <c r="Q58" s="26">
        <v>0.6538461446762085</v>
      </c>
      <c r="R58" s="25">
        <v>50.676300048828125</v>
      </c>
      <c r="S58" s="26">
        <v>0.4654088020324707</v>
      </c>
      <c r="T58" s="1" t="s">
        <v>615</v>
      </c>
    </row>
    <row r="59" spans="1:20">
      <c r="A59" s="1" t="s">
        <v>563</v>
      </c>
      <c r="B59" s="24">
        <v>6.4638571739196777</v>
      </c>
      <c r="C59" s="25">
        <v>3.0462963581085205</v>
      </c>
      <c r="D59" s="25">
        <v>3.2645061016082764</v>
      </c>
      <c r="E59" s="26">
        <v>0.2053571492433548</v>
      </c>
      <c r="F59" s="26">
        <v>0.54166668653488159</v>
      </c>
      <c r="G59" s="27">
        <v>4</v>
      </c>
      <c r="H59" s="26">
        <v>0.4761904776096344</v>
      </c>
      <c r="I59" s="26">
        <v>0.65079367160797119</v>
      </c>
      <c r="J59" s="26">
        <v>0.57142859697341919</v>
      </c>
      <c r="K59" s="26">
        <v>0.57142859697341919</v>
      </c>
      <c r="L59" s="26">
        <v>0.40000000596046448</v>
      </c>
      <c r="M59" s="26">
        <v>0.44144144654273987</v>
      </c>
      <c r="N59" s="26">
        <v>0.25688073039054871</v>
      </c>
      <c r="O59" s="26">
        <v>0.55769228935241699</v>
      </c>
      <c r="P59" s="26">
        <v>0.31428572535514832</v>
      </c>
      <c r="Q59" s="26">
        <v>0.31132075190544128</v>
      </c>
      <c r="R59" s="25">
        <v>53.848155975341797</v>
      </c>
      <c r="S59" s="26">
        <v>0.55454546213150024</v>
      </c>
      <c r="T59" s="1" t="s">
        <v>616</v>
      </c>
    </row>
    <row r="60" spans="1:20">
      <c r="A60" s="1" t="s">
        <v>564</v>
      </c>
      <c r="B60" s="24">
        <v>6.1746792793273926</v>
      </c>
      <c r="C60" s="25">
        <v>3.1134679317474365</v>
      </c>
      <c r="D60" s="25">
        <v>3.2531986236572266</v>
      </c>
      <c r="E60" s="26">
        <v>0.17475728690624237</v>
      </c>
      <c r="F60" s="26">
        <v>0.2380952388048172</v>
      </c>
      <c r="G60" s="27">
        <v>7</v>
      </c>
      <c r="H60" s="26">
        <v>0.40816327929496765</v>
      </c>
      <c r="I60" s="26">
        <v>0.59183675050735474</v>
      </c>
      <c r="J60" s="26">
        <v>0.51020407676696777</v>
      </c>
      <c r="K60" s="26">
        <v>0.57142859697341919</v>
      </c>
      <c r="L60" s="26">
        <v>0.26595744490623474</v>
      </c>
      <c r="M60" s="26">
        <v>0.44329896569252014</v>
      </c>
      <c r="N60" s="26">
        <v>0.38383838534355164</v>
      </c>
      <c r="O60" s="26">
        <v>0.7326732873916626</v>
      </c>
      <c r="P60" s="26">
        <v>0.51485151052474976</v>
      </c>
      <c r="Q60" s="26">
        <v>0.52475249767303467</v>
      </c>
      <c r="R60" s="25">
        <v>54.031822204589844</v>
      </c>
      <c r="S60" s="26">
        <v>0.47572815418243408</v>
      </c>
      <c r="T60" s="1" t="s">
        <v>616</v>
      </c>
    </row>
    <row r="61" spans="1:20">
      <c r="A61" s="1" t="s">
        <v>565</v>
      </c>
      <c r="B61" s="24">
        <v>6.2984209060668945</v>
      </c>
      <c r="C61" s="25">
        <v>3.0515463352203369</v>
      </c>
      <c r="D61" s="25">
        <v>3.1914966106414795</v>
      </c>
      <c r="E61" s="26">
        <v>0.30769231915473938</v>
      </c>
      <c r="F61" s="26">
        <v>0.70588237047195435</v>
      </c>
      <c r="G61" s="27">
        <v>5</v>
      </c>
      <c r="H61" s="26">
        <v>0.625</v>
      </c>
      <c r="I61" s="26">
        <v>0.7321428656578064</v>
      </c>
      <c r="J61" s="26">
        <v>0.67857140302658081</v>
      </c>
      <c r="K61" s="26">
        <v>0.78571426868438721</v>
      </c>
      <c r="L61" s="26">
        <v>0.43564355373382568</v>
      </c>
      <c r="M61" s="26">
        <v>0.40196079015731812</v>
      </c>
      <c r="N61" s="26">
        <v>0.30392158031463623</v>
      </c>
      <c r="O61" s="26">
        <v>0.63265305757522583</v>
      </c>
      <c r="P61" s="26">
        <v>0.4329896867275238</v>
      </c>
      <c r="Q61" s="26">
        <v>0.41836735606193542</v>
      </c>
      <c r="R61" s="25">
        <v>41.566558837890625</v>
      </c>
      <c r="S61" s="26">
        <v>0.5339806079864502</v>
      </c>
      <c r="T61" s="1" t="s">
        <v>617</v>
      </c>
    </row>
    <row r="62" spans="1:20">
      <c r="A62" s="1" t="s">
        <v>566</v>
      </c>
      <c r="B62" s="24">
        <v>5.9938759803771973</v>
      </c>
      <c r="C62" s="25">
        <v>3.3077957630157471</v>
      </c>
      <c r="D62" s="25">
        <v>3.4227643013000488</v>
      </c>
      <c r="E62" s="26">
        <v>0.16535432636737823</v>
      </c>
      <c r="F62" s="26">
        <v>0.21052631735801697</v>
      </c>
      <c r="G62" s="27">
        <v>6</v>
      </c>
      <c r="H62" s="26">
        <v>0.31999999284744263</v>
      </c>
      <c r="I62" s="26">
        <v>0.42666667699813843</v>
      </c>
      <c r="J62" s="26">
        <v>0.37333333492279053</v>
      </c>
      <c r="K62" s="26">
        <v>0.43999999761581421</v>
      </c>
      <c r="L62" s="26">
        <v>0.25510203838348389</v>
      </c>
      <c r="M62" s="26">
        <v>0.5317460298538208</v>
      </c>
      <c r="N62" s="26">
        <v>0.48387095332145691</v>
      </c>
      <c r="O62" s="26">
        <v>0.82400000095367432</v>
      </c>
      <c r="P62" s="26">
        <v>0.18400000035762787</v>
      </c>
      <c r="Q62" s="26">
        <v>0.18400000035762787</v>
      </c>
      <c r="R62" s="25">
        <v>54.232009887695313</v>
      </c>
      <c r="S62" s="26">
        <v>0.59055119752883911</v>
      </c>
      <c r="T62" s="1" t="s">
        <v>618</v>
      </c>
    </row>
    <row r="63" spans="1:20">
      <c r="A63" s="1" t="s">
        <v>567</v>
      </c>
      <c r="B63" s="24">
        <v>6.8244791030883789</v>
      </c>
      <c r="C63" s="25">
        <v>2.8920118808746338</v>
      </c>
      <c r="D63" s="25">
        <v>3.0364892482757568</v>
      </c>
      <c r="E63" s="26">
        <v>0.1428571492433548</v>
      </c>
      <c r="F63" s="26">
        <v>0.75</v>
      </c>
      <c r="G63" s="27">
        <v>3</v>
      </c>
      <c r="H63" s="26">
        <v>0.59154927730560303</v>
      </c>
      <c r="I63" s="26">
        <v>0.76056337356567383</v>
      </c>
      <c r="J63" s="26">
        <v>0.64788734912872314</v>
      </c>
      <c r="K63" s="26">
        <v>0.6619718074798584</v>
      </c>
      <c r="L63" s="26">
        <v>0.23529411852359772</v>
      </c>
      <c r="M63" s="26">
        <v>0.34883719682693481</v>
      </c>
      <c r="N63" s="26">
        <v>0.26900583505630493</v>
      </c>
      <c r="O63" s="26">
        <v>0.73255813121795654</v>
      </c>
      <c r="P63" s="26">
        <v>0.31736525893211365</v>
      </c>
      <c r="Q63" s="26">
        <v>0.3333333432674408</v>
      </c>
      <c r="R63" s="25">
        <v>60.104286193847656</v>
      </c>
      <c r="S63" s="26">
        <v>0.40571427345275879</v>
      </c>
      <c r="T63" s="1" t="s">
        <v>619</v>
      </c>
    </row>
    <row r="64" spans="1:20">
      <c r="A64" s="4" t="s">
        <v>568</v>
      </c>
      <c r="B64" s="42">
        <v>7.3273582458496094</v>
      </c>
      <c r="C64" s="30">
        <v>3.2800924777984619</v>
      </c>
      <c r="D64" s="30">
        <v>3.3760125637054443</v>
      </c>
      <c r="E64" s="31">
        <v>0.26363635063171387</v>
      </c>
      <c r="F64" s="31">
        <v>1</v>
      </c>
      <c r="G64" s="43">
        <v>4</v>
      </c>
      <c r="H64" s="31">
        <v>0.65454542636871338</v>
      </c>
      <c r="I64" s="31">
        <v>0.72727274894714355</v>
      </c>
      <c r="J64" s="31">
        <v>0.63636362552642822</v>
      </c>
      <c r="K64" s="31">
        <v>0.7818182110786438</v>
      </c>
      <c r="L64" s="31">
        <v>0.22935779392719269</v>
      </c>
      <c r="M64" s="31">
        <v>0.380952388048172</v>
      </c>
      <c r="N64" s="31">
        <v>0.33962264657020569</v>
      </c>
      <c r="O64" s="31">
        <v>0.70093458890914917</v>
      </c>
      <c r="P64" s="31">
        <v>0.44339624047279358</v>
      </c>
      <c r="Q64" s="31">
        <v>0.48113209009170532</v>
      </c>
      <c r="R64" s="30">
        <v>58.144027709960938</v>
      </c>
      <c r="S64" s="31">
        <v>0.5</v>
      </c>
      <c r="T64" s="1" t="s">
        <v>620</v>
      </c>
    </row>
    <row r="65" spans="1:19">
      <c r="E65" s="21"/>
      <c r="F65" s="21"/>
      <c r="G65" s="28"/>
      <c r="H65" s="21"/>
      <c r="I65" s="21"/>
      <c r="J65" s="21"/>
      <c r="K65" s="21"/>
      <c r="L65" s="21"/>
      <c r="M65" s="21"/>
      <c r="N65" s="21"/>
      <c r="O65" s="21"/>
      <c r="P65" s="21"/>
      <c r="Q65" s="21"/>
      <c r="S65" s="21"/>
    </row>
    <row r="66" spans="1:19">
      <c r="A66" s="9" t="s">
        <v>5</v>
      </c>
      <c r="B66" s="10">
        <f>SUMIF($A$2:$A$64,$A$66,B2:B64)</f>
        <v>7.3273582458496094</v>
      </c>
      <c r="C66" s="10">
        <f t="shared" ref="C66:S66" si="0">SUMIF($A$2:$A$64,$A$66,C2:C64)</f>
        <v>3.2800924777984619</v>
      </c>
      <c r="D66" s="10">
        <f t="shared" si="0"/>
        <v>3.3760125637054443</v>
      </c>
      <c r="E66" s="16">
        <f t="shared" si="0"/>
        <v>0.26363635063171387</v>
      </c>
      <c r="F66" s="16">
        <f t="shared" si="0"/>
        <v>1</v>
      </c>
      <c r="G66" s="18">
        <f t="shared" si="0"/>
        <v>4</v>
      </c>
      <c r="H66" s="16">
        <f t="shared" si="0"/>
        <v>0.65454542636871338</v>
      </c>
      <c r="I66" s="16">
        <f t="shared" si="0"/>
        <v>0.72727274894714355</v>
      </c>
      <c r="J66" s="16">
        <f t="shared" si="0"/>
        <v>0.63636362552642822</v>
      </c>
      <c r="K66" s="16">
        <f t="shared" si="0"/>
        <v>0.7818182110786438</v>
      </c>
      <c r="L66" s="16">
        <f t="shared" si="0"/>
        <v>0.22935779392719269</v>
      </c>
      <c r="M66" s="16">
        <f t="shared" si="0"/>
        <v>0.380952388048172</v>
      </c>
      <c r="N66" s="16">
        <f t="shared" si="0"/>
        <v>0.33962264657020569</v>
      </c>
      <c r="O66" s="16">
        <f t="shared" si="0"/>
        <v>0.70093458890914917</v>
      </c>
      <c r="P66" s="16">
        <f t="shared" si="0"/>
        <v>0.44339624047279358</v>
      </c>
      <c r="Q66" s="16">
        <f t="shared" si="0"/>
        <v>0.48113209009170532</v>
      </c>
      <c r="R66" s="10">
        <f t="shared" si="0"/>
        <v>58.144027709960938</v>
      </c>
      <c r="S66" s="16">
        <f t="shared" si="0"/>
        <v>0.5</v>
      </c>
    </row>
    <row r="67" spans="1:19">
      <c r="A67" s="6" t="s">
        <v>117</v>
      </c>
      <c r="B67" s="7">
        <f t="shared" ref="B67:S67" si="1">MIN(B2:B64)</f>
        <v>4.8037805557250977</v>
      </c>
      <c r="C67" s="7">
        <f t="shared" si="1"/>
        <v>2.7587718963623047</v>
      </c>
      <c r="D67" s="7">
        <f t="shared" si="1"/>
        <v>2.8947367668151855</v>
      </c>
      <c r="E67" s="17">
        <f t="shared" si="1"/>
        <v>4.1666667908430099E-2</v>
      </c>
      <c r="F67" s="17">
        <f t="shared" si="1"/>
        <v>2.222222276031971E-2</v>
      </c>
      <c r="G67" s="19">
        <f t="shared" si="1"/>
        <v>2</v>
      </c>
      <c r="H67" s="17">
        <f t="shared" si="1"/>
        <v>0.21311475336551666</v>
      </c>
      <c r="I67" s="17">
        <f t="shared" si="1"/>
        <v>0.31147539615631104</v>
      </c>
      <c r="J67" s="17">
        <f t="shared" si="1"/>
        <v>0.21311475336551666</v>
      </c>
      <c r="K67" s="17">
        <f t="shared" si="1"/>
        <v>0.26229506731033325</v>
      </c>
      <c r="L67" s="17">
        <f t="shared" si="1"/>
        <v>0.12113402038812637</v>
      </c>
      <c r="M67" s="17">
        <f t="shared" si="1"/>
        <v>0.20606060326099396</v>
      </c>
      <c r="N67" s="17">
        <f t="shared" si="1"/>
        <v>0.19685038924217224</v>
      </c>
      <c r="O67" s="17">
        <f t="shared" si="1"/>
        <v>0.53642386198043823</v>
      </c>
      <c r="P67" s="17">
        <f t="shared" si="1"/>
        <v>0.18400000035762787</v>
      </c>
      <c r="Q67" s="17">
        <f t="shared" si="1"/>
        <v>0.18400000035762787</v>
      </c>
      <c r="R67" s="7">
        <f t="shared" si="1"/>
        <v>34.822238922119141</v>
      </c>
      <c r="S67" s="17">
        <f t="shared" si="1"/>
        <v>0.18656715750694275</v>
      </c>
    </row>
    <row r="68" spans="1:19">
      <c r="A68" s="6" t="s">
        <v>118</v>
      </c>
      <c r="B68" s="7">
        <f t="shared" ref="B68:S68" si="2">MEDIAN(B2:B64)</f>
        <v>6.4638571739196777</v>
      </c>
      <c r="C68" s="7">
        <f t="shared" si="2"/>
        <v>3.1101448535919189</v>
      </c>
      <c r="D68" s="7">
        <f t="shared" si="2"/>
        <v>3.2323808670043945</v>
      </c>
      <c r="E68" s="17">
        <f t="shared" si="2"/>
        <v>0.18032786250114441</v>
      </c>
      <c r="F68" s="17">
        <f t="shared" si="2"/>
        <v>0.625</v>
      </c>
      <c r="G68" s="19">
        <f t="shared" si="2"/>
        <v>5</v>
      </c>
      <c r="H68" s="17">
        <f t="shared" si="2"/>
        <v>0.50943398475646973</v>
      </c>
      <c r="I68" s="17">
        <f t="shared" si="2"/>
        <v>0.72972971200942993</v>
      </c>
      <c r="J68" s="17">
        <f t="shared" si="2"/>
        <v>0.57534247636795044</v>
      </c>
      <c r="K68" s="17">
        <f t="shared" si="2"/>
        <v>0.6619718074798584</v>
      </c>
      <c r="L68" s="17">
        <f t="shared" si="2"/>
        <v>0.30681818723678589</v>
      </c>
      <c r="M68" s="17">
        <f t="shared" si="2"/>
        <v>0.44144144654273987</v>
      </c>
      <c r="N68" s="17">
        <f t="shared" si="2"/>
        <v>0.34265735745429993</v>
      </c>
      <c r="O68" s="17">
        <f t="shared" si="2"/>
        <v>0.73333334922790527</v>
      </c>
      <c r="P68" s="17">
        <f t="shared" si="2"/>
        <v>0.39864864945411682</v>
      </c>
      <c r="Q68" s="17">
        <f t="shared" si="2"/>
        <v>0.39230769872665405</v>
      </c>
      <c r="R68" s="7">
        <f t="shared" si="2"/>
        <v>55.633831024169922</v>
      </c>
      <c r="S68" s="17">
        <f t="shared" si="2"/>
        <v>0.4716981053352356</v>
      </c>
    </row>
    <row r="69" spans="1:19">
      <c r="A69" s="6" t="s">
        <v>119</v>
      </c>
      <c r="B69" s="7">
        <f t="shared" ref="B69:S69" si="3">MAX(B2:B64)</f>
        <v>7.393796443939209</v>
      </c>
      <c r="C69" s="7">
        <f t="shared" si="3"/>
        <v>3.4879486560821533</v>
      </c>
      <c r="D69" s="7">
        <f t="shared" si="3"/>
        <v>3.5707964897155762</v>
      </c>
      <c r="E69" s="17">
        <f t="shared" si="3"/>
        <v>0.39423078298568726</v>
      </c>
      <c r="F69" s="17">
        <f t="shared" si="3"/>
        <v>1</v>
      </c>
      <c r="G69" s="19">
        <f t="shared" si="3"/>
        <v>8.5</v>
      </c>
      <c r="H69" s="17">
        <f t="shared" si="3"/>
        <v>0.69811320304870605</v>
      </c>
      <c r="I69" s="17">
        <f t="shared" si="3"/>
        <v>0.93220341205596924</v>
      </c>
      <c r="J69" s="17">
        <f t="shared" si="3"/>
        <v>0.81012660264968872</v>
      </c>
      <c r="K69" s="17">
        <f t="shared" si="3"/>
        <v>0.86075949668884277</v>
      </c>
      <c r="L69" s="17">
        <f t="shared" si="3"/>
        <v>0.5157894492149353</v>
      </c>
      <c r="M69" s="17">
        <f t="shared" si="3"/>
        <v>0.6845238208770752</v>
      </c>
      <c r="N69" s="17">
        <f t="shared" si="3"/>
        <v>0.65306121110916138</v>
      </c>
      <c r="O69" s="17">
        <f t="shared" si="3"/>
        <v>0.85436892509460449</v>
      </c>
      <c r="P69" s="17">
        <f t="shared" si="3"/>
        <v>0.77099233865737915</v>
      </c>
      <c r="Q69" s="17">
        <f t="shared" si="3"/>
        <v>0.6538461446762085</v>
      </c>
      <c r="R69" s="7">
        <f t="shared" si="3"/>
        <v>63.047512054443359</v>
      </c>
      <c r="S69" s="17">
        <f t="shared" si="3"/>
        <v>0.69230771064758301</v>
      </c>
    </row>
    <row r="70" spans="1:19">
      <c r="A70" s="6" t="s">
        <v>120</v>
      </c>
      <c r="B70" s="8">
        <f>RANK(B66,B2:B64,0)</f>
        <v>3</v>
      </c>
      <c r="C70" s="8">
        <f t="shared" ref="C70:S70" si="4">RANK(C66,C2:C64,0)</f>
        <v>9</v>
      </c>
      <c r="D70" s="8">
        <f t="shared" si="4"/>
        <v>11</v>
      </c>
      <c r="E70" s="8">
        <f t="shared" si="4"/>
        <v>12</v>
      </c>
      <c r="F70" s="8">
        <f>RANK(F66,F2:F64,0)</f>
        <v>1</v>
      </c>
      <c r="G70" s="8">
        <f>RANK(G66,G2:G64,1)</f>
        <v>14</v>
      </c>
      <c r="H70" s="8">
        <f t="shared" si="4"/>
        <v>9</v>
      </c>
      <c r="I70" s="8">
        <f t="shared" si="4"/>
        <v>34</v>
      </c>
      <c r="J70" s="8">
        <f t="shared" si="4"/>
        <v>18</v>
      </c>
      <c r="K70" s="8">
        <f t="shared" si="4"/>
        <v>6</v>
      </c>
      <c r="L70" s="8">
        <f>RANK(L66,L2:L64,1)</f>
        <v>11</v>
      </c>
      <c r="M70" s="8">
        <f>RANK(M66,M2:M64,1)</f>
        <v>15</v>
      </c>
      <c r="N70" s="8">
        <f>RANK(N66,N2:N64,1)</f>
        <v>30</v>
      </c>
      <c r="O70" s="8">
        <f t="shared" si="4"/>
        <v>41</v>
      </c>
      <c r="P70" s="8">
        <f t="shared" si="4"/>
        <v>20</v>
      </c>
      <c r="Q70" s="8">
        <f t="shared" si="4"/>
        <v>11</v>
      </c>
      <c r="R70" s="8">
        <f t="shared" si="4"/>
        <v>15</v>
      </c>
      <c r="S70" s="8">
        <f t="shared" si="4"/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0"/>
  <sheetViews>
    <sheetView zoomScale="80" zoomScaleNormal="80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N30" sqref="N30"/>
    </sheetView>
  </sheetViews>
  <sheetFormatPr defaultColWidth="8.85546875" defaultRowHeight="12.75"/>
  <cols>
    <col min="1" max="1" width="11.42578125" style="1" bestFit="1" customWidth="1"/>
    <col min="2" max="2" width="14" style="1" customWidth="1"/>
    <col min="3" max="3" width="34.28515625" style="1" customWidth="1"/>
    <col min="4" max="4" width="15.28515625" style="1" customWidth="1"/>
    <col min="5" max="5" width="15.85546875" style="1" customWidth="1"/>
    <col min="6" max="6" width="21" style="1" customWidth="1"/>
    <col min="7" max="8" width="12.7109375" style="1" customWidth="1"/>
    <col min="9" max="9" width="19.7109375" style="1" customWidth="1"/>
    <col min="10" max="10" width="18.5703125" style="1" customWidth="1"/>
    <col min="11" max="12" width="14.7109375" style="1" customWidth="1"/>
    <col min="13" max="13" width="12.7109375" style="1" customWidth="1"/>
    <col min="14" max="14" width="25.28515625" style="1" customWidth="1"/>
    <col min="15" max="15" width="18.28515625" style="1" customWidth="1"/>
    <col min="16" max="16" width="15" style="1" customWidth="1"/>
    <col min="17" max="17" width="28.7109375" style="1" bestFit="1" customWidth="1"/>
    <col min="18" max="16384" width="8.85546875" style="1"/>
  </cols>
  <sheetData>
    <row r="1" spans="1:17" ht="68.25" customHeight="1">
      <c r="A1" s="29" t="s">
        <v>4</v>
      </c>
      <c r="B1" s="29" t="s">
        <v>10</v>
      </c>
      <c r="C1" s="29" t="s">
        <v>82</v>
      </c>
      <c r="D1" s="29" t="s">
        <v>143</v>
      </c>
      <c r="E1" s="29" t="s">
        <v>144</v>
      </c>
      <c r="F1" s="29" t="s">
        <v>145</v>
      </c>
      <c r="G1" s="29" t="s">
        <v>146</v>
      </c>
      <c r="H1" s="29" t="s">
        <v>147</v>
      </c>
      <c r="I1" s="29" t="s">
        <v>0</v>
      </c>
      <c r="J1" s="29" t="s">
        <v>148</v>
      </c>
      <c r="K1" s="29" t="s">
        <v>124</v>
      </c>
      <c r="L1" s="29" t="s">
        <v>125</v>
      </c>
      <c r="M1" s="29" t="s">
        <v>83</v>
      </c>
      <c r="N1" s="29" t="s">
        <v>84</v>
      </c>
      <c r="O1" s="29" t="s">
        <v>2</v>
      </c>
      <c r="P1" s="29" t="s">
        <v>3</v>
      </c>
      <c r="Q1" s="51" t="s">
        <v>140</v>
      </c>
    </row>
    <row r="2" spans="1:17">
      <c r="A2" s="1" t="s">
        <v>621</v>
      </c>
      <c r="B2" s="25">
        <v>7.0928926467895508</v>
      </c>
      <c r="C2" s="26">
        <v>0.3333333432674408</v>
      </c>
      <c r="D2" s="26">
        <v>0.72164946794509888</v>
      </c>
      <c r="E2" s="26">
        <v>0.64583331346511841</v>
      </c>
      <c r="F2" s="26">
        <v>0.625</v>
      </c>
      <c r="G2" s="26">
        <v>0.67708331346511841</v>
      </c>
      <c r="H2" s="26">
        <v>0.80412369966506958</v>
      </c>
      <c r="I2" s="26">
        <v>0.71875</v>
      </c>
      <c r="J2" s="26">
        <v>0.76190477609634399</v>
      </c>
      <c r="K2" s="26">
        <v>0.76190477609634399</v>
      </c>
      <c r="L2" s="26">
        <v>0.75806450843811035</v>
      </c>
      <c r="M2" s="26">
        <v>0.21739129722118378</v>
      </c>
      <c r="N2" s="26">
        <v>3.1496062874794006E-2</v>
      </c>
      <c r="O2" s="26">
        <v>3.3333335071802139E-2</v>
      </c>
      <c r="P2" s="32">
        <v>3</v>
      </c>
      <c r="Q2" s="1" t="s">
        <v>684</v>
      </c>
    </row>
    <row r="3" spans="1:17">
      <c r="A3" s="1" t="s">
        <v>622</v>
      </c>
      <c r="B3" s="25">
        <v>8.1959047317504883</v>
      </c>
      <c r="C3" s="26">
        <v>0.18939393758773804</v>
      </c>
      <c r="D3" s="26">
        <v>0.93203884363174438</v>
      </c>
      <c r="E3" s="26">
        <v>0.75728154182434082</v>
      </c>
      <c r="F3" s="26">
        <v>0.86274510622024536</v>
      </c>
      <c r="G3" s="26">
        <v>0.78640776872634888</v>
      </c>
      <c r="H3" s="26">
        <v>0.88235294818878174</v>
      </c>
      <c r="I3" s="26">
        <v>0.85148513317108154</v>
      </c>
      <c r="J3" s="26">
        <v>0.76811593770980835</v>
      </c>
      <c r="K3" s="26">
        <v>0.84057968854904175</v>
      </c>
      <c r="L3" s="26">
        <v>0.79710143804550171</v>
      </c>
      <c r="M3" s="26">
        <v>0</v>
      </c>
      <c r="N3" s="26">
        <v>7.352941483259201E-2</v>
      </c>
      <c r="O3" s="26">
        <v>4.0816325694322586E-2</v>
      </c>
      <c r="P3" s="32">
        <v>11</v>
      </c>
      <c r="Q3" s="1" t="s">
        <v>685</v>
      </c>
    </row>
    <row r="4" spans="1:17">
      <c r="A4" s="1" t="s">
        <v>623</v>
      </c>
      <c r="B4" s="25">
        <v>7.2530646324157715</v>
      </c>
      <c r="C4" s="26">
        <v>9.3023255467414856E-2</v>
      </c>
      <c r="D4" s="26">
        <v>0.93999999761581421</v>
      </c>
      <c r="E4" s="26">
        <v>0.87999999523162842</v>
      </c>
      <c r="F4" s="26">
        <v>0.88999998569488525</v>
      </c>
      <c r="G4" s="26">
        <v>0.87128710746765137</v>
      </c>
      <c r="H4" s="26">
        <v>0.78217822313308716</v>
      </c>
      <c r="I4" s="26">
        <v>0.9207921028137207</v>
      </c>
      <c r="J4" s="26">
        <v>0.71428573131561279</v>
      </c>
      <c r="K4" s="26">
        <v>0.70909088850021362</v>
      </c>
      <c r="L4" s="26">
        <v>0.70909088850021362</v>
      </c>
      <c r="M4" s="26">
        <v>0.26315790414810181</v>
      </c>
      <c r="N4" s="26">
        <v>3.7593983113765717E-2</v>
      </c>
      <c r="O4" s="26">
        <v>8.510638028383255E-2</v>
      </c>
      <c r="P4" s="32">
        <v>80</v>
      </c>
      <c r="Q4" s="1" t="s">
        <v>686</v>
      </c>
    </row>
    <row r="5" spans="1:17">
      <c r="A5" s="1" t="s">
        <v>624</v>
      </c>
      <c r="B5" s="25">
        <v>7.3226151466369629</v>
      </c>
      <c r="C5" s="26">
        <v>0.22499999403953552</v>
      </c>
      <c r="D5" s="26">
        <v>0.78787881135940552</v>
      </c>
      <c r="E5" s="26">
        <v>0.71641790866851807</v>
      </c>
      <c r="F5" s="26">
        <v>0.8507462739944458</v>
      </c>
      <c r="G5" s="26">
        <v>0.72307693958282471</v>
      </c>
      <c r="H5" s="26">
        <v>0.93939393758773804</v>
      </c>
      <c r="I5" s="26">
        <v>0.89393937587738037</v>
      </c>
      <c r="J5" s="26">
        <v>0.83333331346511841</v>
      </c>
      <c r="K5" s="26">
        <v>0.85416668653488159</v>
      </c>
      <c r="L5" s="26">
        <v>0.85416668653488159</v>
      </c>
      <c r="M5" s="26">
        <v>0.4375</v>
      </c>
      <c r="N5" s="26">
        <v>0.125</v>
      </c>
      <c r="O5" s="26">
        <v>7.8947365283966064E-2</v>
      </c>
      <c r="P5" s="32">
        <v>32</v>
      </c>
      <c r="Q5" s="1" t="s">
        <v>686</v>
      </c>
    </row>
    <row r="6" spans="1:17">
      <c r="A6" s="1" t="s">
        <v>625</v>
      </c>
      <c r="B6" s="25">
        <v>7.8178462982177734</v>
      </c>
      <c r="C6" s="26">
        <v>0.13131313025951385</v>
      </c>
      <c r="D6" s="26">
        <v>0.88709676265716553</v>
      </c>
      <c r="E6" s="26">
        <v>0.85483872890472412</v>
      </c>
      <c r="F6" s="26">
        <v>0.61290323734283447</v>
      </c>
      <c r="G6" s="26">
        <v>0.70967739820480347</v>
      </c>
      <c r="H6" s="26">
        <v>0.83870965242385864</v>
      </c>
      <c r="I6" s="26">
        <v>0.62903225421905518</v>
      </c>
      <c r="J6" s="26">
        <v>0.91803276538848877</v>
      </c>
      <c r="K6" s="26">
        <v>0.91803276538848877</v>
      </c>
      <c r="L6" s="26">
        <v>0.91803276538848877</v>
      </c>
      <c r="M6" s="26">
        <v>0.23076923191547394</v>
      </c>
      <c r="N6" s="26">
        <v>3.9999999105930328E-2</v>
      </c>
      <c r="O6" s="26">
        <v>3.125E-2</v>
      </c>
      <c r="P6" s="32">
        <v>44</v>
      </c>
      <c r="Q6" s="1" t="s">
        <v>687</v>
      </c>
    </row>
    <row r="7" spans="1:17">
      <c r="A7" s="1" t="s">
        <v>626</v>
      </c>
      <c r="B7" s="25">
        <v>7.1405792236328125</v>
      </c>
      <c r="C7" s="26">
        <v>0.22875817120075226</v>
      </c>
      <c r="D7" s="26">
        <v>0.79611653089523315</v>
      </c>
      <c r="E7" s="26">
        <v>0.76923078298568726</v>
      </c>
      <c r="F7" s="26">
        <v>0.80582523345947266</v>
      </c>
      <c r="G7" s="26">
        <v>0.77358490228652954</v>
      </c>
      <c r="H7" s="26">
        <v>0.89423078298568726</v>
      </c>
      <c r="I7" s="26">
        <v>0.78640776872634888</v>
      </c>
      <c r="J7" s="26">
        <v>0.75714284181594849</v>
      </c>
      <c r="K7" s="26">
        <v>0.74285715818405151</v>
      </c>
      <c r="L7" s="26">
        <v>0.72857141494750977</v>
      </c>
      <c r="M7" s="26">
        <v>0.3333333432674408</v>
      </c>
      <c r="N7" s="26">
        <v>6.4516128040850163E-3</v>
      </c>
      <c r="O7" s="26">
        <v>6.8965516984462738E-2</v>
      </c>
      <c r="P7" s="32">
        <v>40</v>
      </c>
      <c r="Q7" s="1" t="s">
        <v>688</v>
      </c>
    </row>
    <row r="8" spans="1:17">
      <c r="A8" s="1" t="s">
        <v>627</v>
      </c>
      <c r="B8" s="25">
        <v>7.6113643646240234</v>
      </c>
      <c r="C8" s="26">
        <v>9.0225562453269958E-2</v>
      </c>
      <c r="D8" s="26">
        <v>0.94488191604614258</v>
      </c>
      <c r="E8" s="26">
        <v>0.96062994003295898</v>
      </c>
      <c r="F8" s="26">
        <v>0.96850395202636719</v>
      </c>
      <c r="G8" s="26">
        <v>0.9370078444480896</v>
      </c>
      <c r="H8" s="26">
        <v>0.9370078444480896</v>
      </c>
      <c r="I8" s="26">
        <v>0.9370078444480896</v>
      </c>
      <c r="J8" s="26">
        <v>0.55319148302078247</v>
      </c>
      <c r="K8" s="26">
        <v>0.56521737575531006</v>
      </c>
      <c r="L8" s="26">
        <v>0.58695650100708008</v>
      </c>
      <c r="M8" s="26">
        <v>7.1428574621677399E-2</v>
      </c>
      <c r="N8" s="26">
        <v>2.9411764815449715E-2</v>
      </c>
      <c r="O8" s="26">
        <v>0</v>
      </c>
      <c r="P8" s="32">
        <v>48</v>
      </c>
      <c r="Q8" s="1" t="s">
        <v>689</v>
      </c>
    </row>
    <row r="9" spans="1:17">
      <c r="A9" s="1" t="s">
        <v>628</v>
      </c>
      <c r="B9" s="25">
        <v>7.8634424209594727</v>
      </c>
      <c r="C9" s="26">
        <v>0.2800000011920929</v>
      </c>
      <c r="D9" s="26">
        <v>0.86666667461395264</v>
      </c>
      <c r="E9" s="26">
        <v>0.75238096714019775</v>
      </c>
      <c r="F9" s="26">
        <v>0.70873785018920898</v>
      </c>
      <c r="G9" s="26">
        <v>0.75238096714019775</v>
      </c>
      <c r="H9" s="26">
        <v>0.93269228935241699</v>
      </c>
      <c r="I9" s="26">
        <v>0.75</v>
      </c>
      <c r="J9" s="26">
        <v>0.83561640977859497</v>
      </c>
      <c r="K9" s="26">
        <v>0.84931504726409912</v>
      </c>
      <c r="L9" s="26">
        <v>0.8219178318977356</v>
      </c>
      <c r="M9" s="26">
        <v>9.5238097012042999E-2</v>
      </c>
      <c r="N9" s="26">
        <v>6.1538461595773697E-2</v>
      </c>
      <c r="O9" s="26">
        <v>9.4339624047279358E-2</v>
      </c>
      <c r="P9" s="32">
        <v>6</v>
      </c>
      <c r="Q9" s="1" t="s">
        <v>690</v>
      </c>
    </row>
    <row r="10" spans="1:17">
      <c r="A10" s="1" t="s">
        <v>629</v>
      </c>
      <c r="B10" s="25">
        <v>6.7610359191894531</v>
      </c>
      <c r="C10" s="26">
        <v>0.18994413316249847</v>
      </c>
      <c r="D10" s="26">
        <v>0.8571428656578064</v>
      </c>
      <c r="E10" s="26">
        <v>0.86309522390365601</v>
      </c>
      <c r="F10" s="26">
        <v>0.83928573131561279</v>
      </c>
      <c r="G10" s="26">
        <v>0.83928573131561279</v>
      </c>
      <c r="H10" s="26">
        <v>0.9821428656578064</v>
      </c>
      <c r="I10" s="26">
        <v>0.85119044780731201</v>
      </c>
      <c r="J10" s="26">
        <v>0.61467891931533813</v>
      </c>
      <c r="K10" s="26">
        <v>0.52293580770492554</v>
      </c>
      <c r="L10" s="26">
        <v>0.53211009502410889</v>
      </c>
      <c r="M10" s="26">
        <v>0.28571429848670959</v>
      </c>
      <c r="N10" s="26">
        <v>1.6304347664117813E-2</v>
      </c>
      <c r="O10" s="26">
        <v>9.2307694256305695E-2</v>
      </c>
      <c r="P10" s="32">
        <v>48</v>
      </c>
      <c r="Q10" s="1" t="s">
        <v>691</v>
      </c>
    </row>
    <row r="11" spans="1:17">
      <c r="A11" s="1" t="s">
        <v>630</v>
      </c>
      <c r="B11" s="25">
        <v>7.7225513458251953</v>
      </c>
      <c r="C11" s="26">
        <v>0.12621359527111053</v>
      </c>
      <c r="D11" s="26">
        <v>0.91666668653488159</v>
      </c>
      <c r="E11" s="26">
        <v>0.7764706015586853</v>
      </c>
      <c r="F11" s="26">
        <v>0.78571426868438721</v>
      </c>
      <c r="G11" s="26">
        <v>0.79069769382476807</v>
      </c>
      <c r="H11" s="26">
        <v>0.90588235855102539</v>
      </c>
      <c r="I11" s="26">
        <v>0.78571426868438721</v>
      </c>
      <c r="J11" s="26">
        <v>0.77192980051040649</v>
      </c>
      <c r="K11" s="26">
        <v>0.75438594818115234</v>
      </c>
      <c r="L11" s="26">
        <v>0.77192980051040649</v>
      </c>
      <c r="M11" s="26">
        <v>0.30000001192092896</v>
      </c>
      <c r="N11" s="26">
        <v>5.6603774428367615E-2</v>
      </c>
      <c r="O11" s="26">
        <v>5.55555559694767E-2</v>
      </c>
      <c r="P11" s="32">
        <v>5</v>
      </c>
      <c r="Q11" s="1" t="s">
        <v>691</v>
      </c>
    </row>
    <row r="12" spans="1:17">
      <c r="A12" s="1" t="s">
        <v>631</v>
      </c>
      <c r="B12" s="25">
        <v>8.2040996551513672</v>
      </c>
      <c r="C12" s="26">
        <v>0.375</v>
      </c>
      <c r="D12" s="26">
        <v>0.82105261087417603</v>
      </c>
      <c r="E12" s="26">
        <v>0.81052631139755249</v>
      </c>
      <c r="F12" s="26">
        <v>0.77894735336303711</v>
      </c>
      <c r="G12" s="26">
        <v>0.74468082189559937</v>
      </c>
      <c r="H12" s="26">
        <v>0.95789474248886108</v>
      </c>
      <c r="I12" s="26">
        <v>0.84042555093765259</v>
      </c>
      <c r="J12" s="26">
        <v>0.9298245906829834</v>
      </c>
      <c r="K12" s="26">
        <v>0.91071426868438721</v>
      </c>
      <c r="L12" s="26">
        <v>0.8928571343421936</v>
      </c>
      <c r="M12" s="26">
        <v>0.1428571492433548</v>
      </c>
      <c r="N12" s="26">
        <v>5.4545454680919647E-2</v>
      </c>
      <c r="O12" s="26">
        <v>5.4545454680919647E-2</v>
      </c>
      <c r="P12" s="32">
        <v>16</v>
      </c>
      <c r="Q12" s="1" t="s">
        <v>692</v>
      </c>
    </row>
    <row r="13" spans="1:17">
      <c r="A13" s="1" t="s">
        <v>632</v>
      </c>
      <c r="B13" s="25">
        <v>7.4083776473999023</v>
      </c>
      <c r="C13" s="26">
        <v>0.28448274731636047</v>
      </c>
      <c r="D13" s="26">
        <v>0.83870965242385864</v>
      </c>
      <c r="E13" s="26">
        <v>0.81318682432174683</v>
      </c>
      <c r="F13" s="26">
        <v>0.80219781398773193</v>
      </c>
      <c r="G13" s="26">
        <v>0.77173912525177002</v>
      </c>
      <c r="H13" s="26">
        <v>0.92391306161880493</v>
      </c>
      <c r="I13" s="26">
        <v>0.85555553436279297</v>
      </c>
      <c r="J13" s="26">
        <v>0.79104477167129517</v>
      </c>
      <c r="K13" s="26">
        <v>0.80303031206130981</v>
      </c>
      <c r="L13" s="26">
        <v>0.77272725105285645</v>
      </c>
      <c r="M13" s="26">
        <v>0.26086956262588501</v>
      </c>
      <c r="N13" s="26">
        <v>7.6271183788776398E-2</v>
      </c>
      <c r="O13" s="26">
        <v>0.10526315867900848</v>
      </c>
      <c r="P13" s="32">
        <v>32</v>
      </c>
      <c r="Q13" s="1" t="s">
        <v>693</v>
      </c>
    </row>
    <row r="14" spans="1:17">
      <c r="A14" s="1" t="s">
        <v>633</v>
      </c>
      <c r="B14" s="25">
        <v>7.2347354888916016</v>
      </c>
      <c r="C14" s="26">
        <v>0.3309859037399292</v>
      </c>
      <c r="D14" s="26">
        <v>0.82828283309936523</v>
      </c>
      <c r="E14" s="26">
        <v>0.73469388484954834</v>
      </c>
      <c r="F14" s="26">
        <v>0.70408165454864502</v>
      </c>
      <c r="G14" s="26">
        <v>0.70999997854232788</v>
      </c>
      <c r="H14" s="26">
        <v>0.93877553939819336</v>
      </c>
      <c r="I14" s="26">
        <v>0.76288658380508423</v>
      </c>
      <c r="J14" s="26">
        <v>0.69512194395065308</v>
      </c>
      <c r="K14" s="26">
        <v>0.73170733451843262</v>
      </c>
      <c r="L14" s="26">
        <v>0.707317054271698</v>
      </c>
      <c r="M14" s="26">
        <v>9.0909093618392944E-2</v>
      </c>
      <c r="N14" s="26">
        <v>5.4054055362939835E-2</v>
      </c>
      <c r="O14" s="26">
        <v>3.5714287310838699E-2</v>
      </c>
      <c r="P14" s="32">
        <v>18</v>
      </c>
      <c r="Q14" s="1" t="s">
        <v>693</v>
      </c>
    </row>
    <row r="15" spans="1:17">
      <c r="A15" s="1" t="s">
        <v>634</v>
      </c>
      <c r="B15" s="25">
        <v>6.8769288063049316</v>
      </c>
      <c r="C15" s="26">
        <v>0.31818181276321411</v>
      </c>
      <c r="D15" s="26">
        <v>0.83076924085617065</v>
      </c>
      <c r="E15" s="26">
        <v>0.64705884456634521</v>
      </c>
      <c r="F15" s="26">
        <v>0.6716417670249939</v>
      </c>
      <c r="G15" s="26">
        <v>0.64615386724472046</v>
      </c>
      <c r="H15" s="26">
        <v>0.86567163467407227</v>
      </c>
      <c r="I15" s="26">
        <v>0.64179104566574097</v>
      </c>
      <c r="J15" s="26">
        <v>0.8253968358039856</v>
      </c>
      <c r="K15" s="26">
        <v>0.79365080595016479</v>
      </c>
      <c r="L15" s="26">
        <v>0.79365080595016479</v>
      </c>
      <c r="M15" s="26">
        <v>0.34782609343528748</v>
      </c>
      <c r="N15" s="26">
        <v>7.0175439119338989E-2</v>
      </c>
      <c r="O15" s="26">
        <v>0.14545454084873199</v>
      </c>
      <c r="P15" s="32">
        <v>8</v>
      </c>
      <c r="Q15" s="1" t="s">
        <v>694</v>
      </c>
    </row>
    <row r="16" spans="1:17">
      <c r="A16" s="1" t="s">
        <v>635</v>
      </c>
      <c r="B16" s="25">
        <v>8.0680208206176758</v>
      </c>
      <c r="C16" s="26">
        <v>0.33707866072654724</v>
      </c>
      <c r="D16" s="26">
        <v>0.87837839126586914</v>
      </c>
      <c r="E16" s="26">
        <v>0.79054051637649536</v>
      </c>
      <c r="F16" s="26">
        <v>0.79729729890823364</v>
      </c>
      <c r="G16" s="26">
        <v>0.89795917272567749</v>
      </c>
      <c r="H16" s="26">
        <v>0.98639458417892456</v>
      </c>
      <c r="I16" s="26">
        <v>0.89115643501281738</v>
      </c>
      <c r="J16" s="26">
        <v>0.88392859697341919</v>
      </c>
      <c r="K16" s="26">
        <v>0.88392859697341919</v>
      </c>
      <c r="L16" s="26">
        <v>0.85585588216781616</v>
      </c>
      <c r="M16" s="26">
        <v>0.1875</v>
      </c>
      <c r="N16" s="26">
        <v>4.8648647964000702E-2</v>
      </c>
      <c r="O16" s="26">
        <v>9.4339624047279358E-2</v>
      </c>
      <c r="P16" s="32">
        <v>30</v>
      </c>
      <c r="Q16" s="1" t="s">
        <v>695</v>
      </c>
    </row>
    <row r="17" spans="1:17">
      <c r="A17" s="1" t="s">
        <v>636</v>
      </c>
      <c r="B17" s="25">
        <v>7.6936521530151367</v>
      </c>
      <c r="C17" s="26">
        <v>0.34415584802627563</v>
      </c>
      <c r="D17" s="26">
        <v>0.8623853325843811</v>
      </c>
      <c r="E17" s="26">
        <v>0.7678571343421936</v>
      </c>
      <c r="F17" s="26">
        <v>0.74107140302658081</v>
      </c>
      <c r="G17" s="26">
        <v>0.77477478981018066</v>
      </c>
      <c r="H17" s="26">
        <v>0.9375</v>
      </c>
      <c r="I17" s="26">
        <v>0.77876108884811401</v>
      </c>
      <c r="J17" s="26">
        <v>0.90588235855102539</v>
      </c>
      <c r="K17" s="26">
        <v>0.86046510934829712</v>
      </c>
      <c r="L17" s="26">
        <v>0.88372093439102173</v>
      </c>
      <c r="M17" s="26">
        <v>0.28571429848670959</v>
      </c>
      <c r="N17" s="26">
        <v>7.7419355511665344E-2</v>
      </c>
      <c r="O17" s="26">
        <v>0.1195652186870575</v>
      </c>
      <c r="P17" s="32">
        <v>16</v>
      </c>
      <c r="Q17" s="1" t="s">
        <v>696</v>
      </c>
    </row>
    <row r="18" spans="1:17">
      <c r="A18" s="1" t="s">
        <v>637</v>
      </c>
      <c r="B18" s="25">
        <v>7.1947650909423828</v>
      </c>
      <c r="C18" s="26">
        <v>0.30000001192092896</v>
      </c>
      <c r="D18" s="26">
        <v>0.85915493965148926</v>
      </c>
      <c r="E18" s="26">
        <v>0.76811593770980835</v>
      </c>
      <c r="F18" s="26">
        <v>0.81428569555282593</v>
      </c>
      <c r="G18" s="26">
        <v>0.80882352590560913</v>
      </c>
      <c r="H18" s="26">
        <v>0.98571425676345825</v>
      </c>
      <c r="I18" s="26">
        <v>0.81944441795349121</v>
      </c>
      <c r="J18" s="26">
        <v>0.75409835577011108</v>
      </c>
      <c r="K18" s="26">
        <v>0.75409835577011108</v>
      </c>
      <c r="L18" s="26">
        <v>0.73770493268966675</v>
      </c>
      <c r="M18" s="26">
        <v>0.40909090638160706</v>
      </c>
      <c r="N18" s="26">
        <v>4.8076923936605453E-2</v>
      </c>
      <c r="O18" s="26">
        <v>0.1428571492433548</v>
      </c>
      <c r="P18" s="32">
        <v>11</v>
      </c>
      <c r="Q18" s="1" t="s">
        <v>696</v>
      </c>
    </row>
    <row r="19" spans="1:17">
      <c r="A19" s="1" t="s">
        <v>638</v>
      </c>
      <c r="B19" s="25">
        <v>7.5952329635620117</v>
      </c>
      <c r="C19" s="26">
        <v>0.27067670226097107</v>
      </c>
      <c r="D19" s="26">
        <v>0.82242989540100098</v>
      </c>
      <c r="E19" s="26">
        <v>0.76415091753005981</v>
      </c>
      <c r="F19" s="26">
        <v>0.76415091753005981</v>
      </c>
      <c r="G19" s="26">
        <v>0.86666667461395264</v>
      </c>
      <c r="H19" s="26">
        <v>0.95327103137969971</v>
      </c>
      <c r="I19" s="26">
        <v>0.82857143878936768</v>
      </c>
      <c r="J19" s="26">
        <v>0.81578946113586426</v>
      </c>
      <c r="K19" s="26">
        <v>0.82894736528396606</v>
      </c>
      <c r="L19" s="26">
        <v>0.84210526943206787</v>
      </c>
      <c r="M19" s="26">
        <v>0.23999999463558197</v>
      </c>
      <c r="N19" s="26">
        <v>7.4074074625968933E-2</v>
      </c>
      <c r="O19" s="26">
        <v>0.125</v>
      </c>
      <c r="P19" s="32">
        <v>24</v>
      </c>
      <c r="Q19" s="1" t="s">
        <v>697</v>
      </c>
    </row>
    <row r="20" spans="1:17">
      <c r="A20" s="1" t="s">
        <v>639</v>
      </c>
      <c r="B20" s="25">
        <v>7.7522602081298828</v>
      </c>
      <c r="C20" s="26">
        <v>0.28220859169960022</v>
      </c>
      <c r="D20" s="26">
        <v>0.83088237047195435</v>
      </c>
      <c r="E20" s="26">
        <v>0.75182479619979858</v>
      </c>
      <c r="F20" s="26">
        <v>0.78260868787765503</v>
      </c>
      <c r="G20" s="26">
        <v>0.77536231279373169</v>
      </c>
      <c r="H20" s="26">
        <v>0.875</v>
      </c>
      <c r="I20" s="26">
        <v>0.83941608667373657</v>
      </c>
      <c r="J20" s="26">
        <v>0.82795697450637817</v>
      </c>
      <c r="K20" s="26">
        <v>0.7849462628364563</v>
      </c>
      <c r="L20" s="26">
        <v>0.82795697450637817</v>
      </c>
      <c r="M20" s="26">
        <v>0.25</v>
      </c>
      <c r="N20" s="26">
        <v>3.6363635212182999E-2</v>
      </c>
      <c r="O20" s="26">
        <v>7.9365082085132599E-2</v>
      </c>
      <c r="P20" s="32">
        <v>7</v>
      </c>
      <c r="Q20" s="1" t="s">
        <v>698</v>
      </c>
    </row>
    <row r="21" spans="1:17">
      <c r="A21" s="1" t="s">
        <v>640</v>
      </c>
      <c r="B21" s="25">
        <v>8.0975666046142578</v>
      </c>
      <c r="C21" s="26">
        <v>0.31623932719230652</v>
      </c>
      <c r="D21" s="26">
        <v>0.86597937345504761</v>
      </c>
      <c r="E21" s="26">
        <v>0.90322577953338623</v>
      </c>
      <c r="F21" s="26">
        <v>0.88659793138504028</v>
      </c>
      <c r="G21" s="26">
        <v>0.82105261087417603</v>
      </c>
      <c r="H21" s="26">
        <v>0.90322577953338623</v>
      </c>
      <c r="I21" s="26">
        <v>0.83333331346511841</v>
      </c>
      <c r="J21" s="26">
        <v>0.86666667461395264</v>
      </c>
      <c r="K21" s="26">
        <v>0.88157892227172852</v>
      </c>
      <c r="L21" s="26">
        <v>0.86842107772827148</v>
      </c>
      <c r="M21" s="26">
        <v>0.30000001192092896</v>
      </c>
      <c r="N21" s="26">
        <v>9.3220338225364685E-2</v>
      </c>
      <c r="O21" s="26">
        <v>3.1746033579111099E-2</v>
      </c>
      <c r="P21" s="32">
        <v>8</v>
      </c>
      <c r="Q21" s="1" t="s">
        <v>699</v>
      </c>
    </row>
    <row r="22" spans="1:17">
      <c r="A22" s="1" t="s">
        <v>641</v>
      </c>
      <c r="B22" s="25">
        <v>6.357480525970459</v>
      </c>
      <c r="C22" s="26">
        <v>0.34710744023323059</v>
      </c>
      <c r="D22" s="26">
        <v>0.70588237047195435</v>
      </c>
      <c r="E22" s="26">
        <v>0.67647057771682739</v>
      </c>
      <c r="F22" s="26">
        <v>0.68316829204559326</v>
      </c>
      <c r="G22" s="26">
        <v>0.66336631774902344</v>
      </c>
      <c r="H22" s="26">
        <v>0.9207921028137207</v>
      </c>
      <c r="I22" s="26">
        <v>0.69607841968536377</v>
      </c>
      <c r="J22" s="26">
        <v>0.61728394031524658</v>
      </c>
      <c r="K22" s="26">
        <v>0.61728394031524658</v>
      </c>
      <c r="L22" s="26">
        <v>0.60493826866149902</v>
      </c>
      <c r="M22" s="26">
        <v>0.23529411852359772</v>
      </c>
      <c r="N22" s="26">
        <v>3.2786883413791656E-2</v>
      </c>
      <c r="O22" s="26">
        <v>0.1111111119389534</v>
      </c>
      <c r="P22" s="32">
        <v>8</v>
      </c>
      <c r="Q22" s="1" t="s">
        <v>700</v>
      </c>
    </row>
    <row r="23" spans="1:17">
      <c r="A23" s="1" t="s">
        <v>642</v>
      </c>
      <c r="B23" s="25">
        <v>7.5538339614868164</v>
      </c>
      <c r="C23" s="26">
        <v>0.17128463089466095</v>
      </c>
      <c r="D23" s="26">
        <v>0.8777429461479187</v>
      </c>
      <c r="E23" s="26">
        <v>0.84591192007064819</v>
      </c>
      <c r="F23" s="26">
        <v>0.85893416404724121</v>
      </c>
      <c r="G23" s="26">
        <v>0.83911669254302979</v>
      </c>
      <c r="H23" s="26">
        <v>0.87697160243988037</v>
      </c>
      <c r="I23" s="26">
        <v>0.87066245079040527</v>
      </c>
      <c r="J23" s="26">
        <v>0.63681590557098389</v>
      </c>
      <c r="K23" s="26">
        <v>0.62814068794250488</v>
      </c>
      <c r="L23" s="26">
        <v>0.63316583633422852</v>
      </c>
      <c r="M23" s="26">
        <v>8.8235296308994293E-2</v>
      </c>
      <c r="N23" s="26">
        <v>2.5125628337264061E-2</v>
      </c>
      <c r="O23" s="26">
        <v>0.10810811072587967</v>
      </c>
      <c r="P23" s="32">
        <v>8</v>
      </c>
      <c r="Q23" s="1" t="s">
        <v>701</v>
      </c>
    </row>
    <row r="24" spans="1:17">
      <c r="A24" s="1" t="s">
        <v>643</v>
      </c>
      <c r="B24" s="25">
        <v>7.3446187973022461</v>
      </c>
      <c r="C24" s="26">
        <v>0.17475728690624237</v>
      </c>
      <c r="D24" s="26">
        <v>0.82432430982589722</v>
      </c>
      <c r="E24" s="26">
        <v>0.73684209585189819</v>
      </c>
      <c r="F24" s="26">
        <v>0.8399999737739563</v>
      </c>
      <c r="G24" s="26">
        <v>0.76623374223709106</v>
      </c>
      <c r="H24" s="26">
        <v>0.91780823469161987</v>
      </c>
      <c r="I24" s="26">
        <v>0.81818181276321411</v>
      </c>
      <c r="J24" s="26">
        <v>0.80000001192092896</v>
      </c>
      <c r="K24" s="26">
        <v>0.80392158031463623</v>
      </c>
      <c r="L24" s="26">
        <v>0.78431373834609985</v>
      </c>
      <c r="M24" s="26">
        <v>0.38461539149284363</v>
      </c>
      <c r="N24" s="26">
        <v>3.8834951817989349E-2</v>
      </c>
      <c r="O24" s="26">
        <v>0.1428571492433548</v>
      </c>
      <c r="P24" s="32">
        <v>24</v>
      </c>
      <c r="Q24" s="1" t="s">
        <v>702</v>
      </c>
    </row>
    <row r="25" spans="1:17">
      <c r="A25" s="1" t="s">
        <v>644</v>
      </c>
      <c r="B25" s="25">
        <v>6.1861944198608398</v>
      </c>
      <c r="C25" s="26">
        <v>0.29807692766189575</v>
      </c>
      <c r="D25" s="26">
        <v>0.86138612031936646</v>
      </c>
      <c r="E25" s="26">
        <v>0.82352942228317261</v>
      </c>
      <c r="F25" s="26">
        <v>0.83168315887451172</v>
      </c>
      <c r="G25" s="26">
        <v>0.82524269819259644</v>
      </c>
      <c r="H25" s="26">
        <v>0.96039605140686035</v>
      </c>
      <c r="I25" s="26">
        <v>0.87999999523162842</v>
      </c>
      <c r="J25" s="26">
        <v>0.55555558204650879</v>
      </c>
      <c r="K25" s="26">
        <v>0.55555558204650879</v>
      </c>
      <c r="L25" s="26">
        <v>0.53703701496124268</v>
      </c>
      <c r="M25" s="26">
        <v>0.4375</v>
      </c>
      <c r="N25" s="26">
        <v>4.2735043913125992E-2</v>
      </c>
      <c r="O25" s="26">
        <v>0.1388888955116272</v>
      </c>
      <c r="P25" s="32">
        <v>48</v>
      </c>
      <c r="Q25" s="1" t="s">
        <v>703</v>
      </c>
    </row>
    <row r="26" spans="1:17">
      <c r="A26" s="1" t="s">
        <v>645</v>
      </c>
      <c r="B26" s="25">
        <v>6.7016468048095703</v>
      </c>
      <c r="C26" s="26">
        <v>0.23723722994327545</v>
      </c>
      <c r="D26" s="26">
        <v>0.80069929361343384</v>
      </c>
      <c r="E26" s="26">
        <v>0.7464788556098938</v>
      </c>
      <c r="F26" s="26">
        <v>0.78873240947723389</v>
      </c>
      <c r="G26" s="26">
        <v>0.7773851752281189</v>
      </c>
      <c r="H26" s="26">
        <v>0.94736844301223755</v>
      </c>
      <c r="I26" s="26">
        <v>0.80985915660858154</v>
      </c>
      <c r="J26" s="26">
        <v>0.56521737575531006</v>
      </c>
      <c r="K26" s="26">
        <v>0.54891306161880493</v>
      </c>
      <c r="L26" s="26">
        <v>0.54891306161880493</v>
      </c>
      <c r="M26" s="26">
        <v>0.17777778208255768</v>
      </c>
      <c r="N26" s="26">
        <v>2.3391813039779663E-2</v>
      </c>
      <c r="O26" s="26">
        <v>7.4766352772712708E-2</v>
      </c>
      <c r="P26" s="32">
        <v>24</v>
      </c>
      <c r="Q26" s="1" t="s">
        <v>703</v>
      </c>
    </row>
    <row r="27" spans="1:17">
      <c r="A27" s="1" t="s">
        <v>646</v>
      </c>
      <c r="B27" s="25">
        <v>7.256009578704834</v>
      </c>
      <c r="C27" s="26">
        <v>0.26190477609634399</v>
      </c>
      <c r="D27" s="26">
        <v>0.75294119119644165</v>
      </c>
      <c r="E27" s="26">
        <v>0.729411780834198</v>
      </c>
      <c r="F27" s="26">
        <v>0.7976190447807312</v>
      </c>
      <c r="G27" s="26">
        <v>0.65116280317306519</v>
      </c>
      <c r="H27" s="26">
        <v>0.82142859697341919</v>
      </c>
      <c r="I27" s="26">
        <v>0.82352942228317261</v>
      </c>
      <c r="J27" s="26">
        <v>0.796875</v>
      </c>
      <c r="K27" s="26">
        <v>0.8153846263885498</v>
      </c>
      <c r="L27" s="26">
        <v>0.80000001192092896</v>
      </c>
      <c r="M27" s="26">
        <v>0.1428571492433548</v>
      </c>
      <c r="N27" s="26">
        <v>4.6875E-2</v>
      </c>
      <c r="O27" s="26">
        <v>8.6206898093223572E-2</v>
      </c>
      <c r="P27" s="32">
        <v>48</v>
      </c>
      <c r="Q27" s="1" t="s">
        <v>704</v>
      </c>
    </row>
    <row r="28" spans="1:17">
      <c r="A28" s="1" t="s">
        <v>647</v>
      </c>
      <c r="B28" s="25">
        <v>7.6452417373657227</v>
      </c>
      <c r="C28" s="26">
        <v>0.2023809552192688</v>
      </c>
      <c r="D28" s="26">
        <v>0.83076924085617065</v>
      </c>
      <c r="E28" s="26">
        <v>0.73076921701431274</v>
      </c>
      <c r="F28" s="26">
        <v>0.8217054009437561</v>
      </c>
      <c r="G28" s="26">
        <v>0.84496122598648071</v>
      </c>
      <c r="H28" s="26">
        <v>0.8984375</v>
      </c>
      <c r="I28" s="26">
        <v>0.83846151828765869</v>
      </c>
      <c r="J28" s="26">
        <v>0.82666665315628052</v>
      </c>
      <c r="K28" s="26">
        <v>0.81081080436706543</v>
      </c>
      <c r="L28" s="26">
        <v>0.80821919441223145</v>
      </c>
      <c r="M28" s="26">
        <v>0.11538461595773697</v>
      </c>
      <c r="N28" s="26">
        <v>3.5294119268655777E-2</v>
      </c>
      <c r="O28" s="26">
        <v>0.1320754736661911</v>
      </c>
      <c r="P28" s="32">
        <v>48</v>
      </c>
      <c r="Q28" s="1" t="s">
        <v>705</v>
      </c>
    </row>
    <row r="29" spans="1:17">
      <c r="A29" s="1" t="s">
        <v>648</v>
      </c>
      <c r="B29" s="25">
        <v>8.1794862747192383</v>
      </c>
      <c r="C29" s="26">
        <v>0.20588235557079315</v>
      </c>
      <c r="D29" s="26">
        <v>0.88636362552642822</v>
      </c>
      <c r="E29" s="26">
        <v>0.79259258508682251</v>
      </c>
      <c r="F29" s="26">
        <v>0.753731369972229</v>
      </c>
      <c r="G29" s="26">
        <v>0.78358209133148193</v>
      </c>
      <c r="H29" s="26">
        <v>0.89552241563796997</v>
      </c>
      <c r="I29" s="26">
        <v>0.84962403774261475</v>
      </c>
      <c r="J29" s="26">
        <v>0.82894736528396606</v>
      </c>
      <c r="K29" s="26">
        <v>0.84210526943206787</v>
      </c>
      <c r="L29" s="26">
        <v>0.84210526943206787</v>
      </c>
      <c r="M29" s="26">
        <v>0.15000000596046448</v>
      </c>
      <c r="N29" s="26">
        <v>3.4482758492231369E-2</v>
      </c>
      <c r="O29" s="26">
        <v>4.5454546809196472E-2</v>
      </c>
      <c r="P29" s="32">
        <v>8</v>
      </c>
      <c r="Q29" s="1" t="s">
        <v>705</v>
      </c>
    </row>
    <row r="30" spans="1:17">
      <c r="A30" s="1" t="s">
        <v>649</v>
      </c>
      <c r="B30" s="25">
        <v>8.7928590774536133</v>
      </c>
      <c r="C30" s="26">
        <v>0.19387754797935486</v>
      </c>
      <c r="D30" s="26">
        <v>0.88372093439102173</v>
      </c>
      <c r="E30" s="26">
        <v>0.86046510934829712</v>
      </c>
      <c r="F30" s="26">
        <v>0.86046510934829712</v>
      </c>
      <c r="G30" s="26">
        <v>0.87209302186965942</v>
      </c>
      <c r="H30" s="26">
        <v>0.90588235855102539</v>
      </c>
      <c r="I30" s="26">
        <v>0.7976190447807312</v>
      </c>
      <c r="J30" s="26">
        <v>0.92592591047286987</v>
      </c>
      <c r="K30" s="26">
        <v>0.90740740299224854</v>
      </c>
      <c r="L30" s="26">
        <v>0.92592591047286987</v>
      </c>
      <c r="M30" s="26">
        <v>6.6666670143604279E-2</v>
      </c>
      <c r="N30" s="26">
        <v>3.0303031206130981E-2</v>
      </c>
      <c r="O30" s="26">
        <v>4.444444552063942E-2</v>
      </c>
      <c r="P30" s="32">
        <v>8</v>
      </c>
      <c r="Q30" s="1" t="s">
        <v>706</v>
      </c>
    </row>
    <row r="31" spans="1:17">
      <c r="A31" s="1" t="s">
        <v>650</v>
      </c>
      <c r="B31" s="25">
        <v>6.8130707740783691</v>
      </c>
      <c r="C31" s="26">
        <v>0.1553398072719574</v>
      </c>
      <c r="D31" s="26">
        <v>0.80000001192092896</v>
      </c>
      <c r="E31" s="26">
        <v>0.80487805604934692</v>
      </c>
      <c r="F31" s="26">
        <v>0.85185188055038452</v>
      </c>
      <c r="G31" s="26">
        <v>0.792682945728302</v>
      </c>
      <c r="H31" s="26">
        <v>0.86585366725921631</v>
      </c>
      <c r="I31" s="26">
        <v>0.80246913433074951</v>
      </c>
      <c r="J31" s="26">
        <v>0.58730161190032959</v>
      </c>
      <c r="K31" s="26">
        <v>0.58730161190032959</v>
      </c>
      <c r="L31" s="26">
        <v>0.58064514398574829</v>
      </c>
      <c r="M31" s="26">
        <v>2.777777798473835E-2</v>
      </c>
      <c r="N31" s="26">
        <v>0.12380952388048172</v>
      </c>
      <c r="O31" s="26">
        <v>8.9285716414451599E-2</v>
      </c>
      <c r="P31" s="32">
        <v>40</v>
      </c>
      <c r="Q31" s="1" t="s">
        <v>707</v>
      </c>
    </row>
    <row r="32" spans="1:17">
      <c r="A32" s="1" t="s">
        <v>651</v>
      </c>
      <c r="B32" s="25">
        <v>7.8983621597290039</v>
      </c>
      <c r="C32" s="26">
        <v>0.25925925374031067</v>
      </c>
      <c r="D32" s="26">
        <v>0.80000001192092896</v>
      </c>
      <c r="E32" s="26">
        <v>0.77678573131561279</v>
      </c>
      <c r="F32" s="26">
        <v>0.77678573131561279</v>
      </c>
      <c r="G32" s="26">
        <v>0.76363635063171387</v>
      </c>
      <c r="H32" s="26">
        <v>0.8545454740524292</v>
      </c>
      <c r="I32" s="26">
        <v>0.79279279708862305</v>
      </c>
      <c r="J32" s="26">
        <v>0.8730158805847168</v>
      </c>
      <c r="K32" s="26">
        <v>0.875</v>
      </c>
      <c r="L32" s="26">
        <v>0.8730158805847168</v>
      </c>
      <c r="M32" s="26">
        <v>2.380952425301075E-2</v>
      </c>
      <c r="N32" s="26">
        <v>0.1560283750295639</v>
      </c>
      <c r="O32" s="26">
        <v>8.0645158886909485E-2</v>
      </c>
      <c r="P32" s="32">
        <v>20</v>
      </c>
      <c r="Q32" s="1" t="s">
        <v>708</v>
      </c>
    </row>
    <row r="33" spans="1:17">
      <c r="A33" s="1" t="s">
        <v>652</v>
      </c>
      <c r="B33" s="25">
        <v>7.4143424034118652</v>
      </c>
      <c r="C33" s="26">
        <v>0.2063492089509964</v>
      </c>
      <c r="D33" s="26">
        <v>0.8571428656578064</v>
      </c>
      <c r="E33" s="26">
        <v>0.75238096714019775</v>
      </c>
      <c r="F33" s="26">
        <v>0.79047620296478271</v>
      </c>
      <c r="G33" s="26">
        <v>0.71428573131561279</v>
      </c>
      <c r="H33" s="26">
        <v>0.86666667461395264</v>
      </c>
      <c r="I33" s="26">
        <v>0.86666667461395264</v>
      </c>
      <c r="J33" s="26">
        <v>0.85057473182678223</v>
      </c>
      <c r="K33" s="26">
        <v>0.85057473182678223</v>
      </c>
      <c r="L33" s="26">
        <v>0.85057473182678223</v>
      </c>
      <c r="M33" s="26">
        <v>0.3888888955116272</v>
      </c>
      <c r="N33" s="26">
        <v>3.8461539894342422E-2</v>
      </c>
      <c r="O33" s="26">
        <v>9.0909093618392944E-2</v>
      </c>
      <c r="P33" s="32">
        <v>48</v>
      </c>
      <c r="Q33" s="1" t="s">
        <v>709</v>
      </c>
    </row>
    <row r="34" spans="1:17">
      <c r="A34" s="1" t="s">
        <v>653</v>
      </c>
      <c r="B34" s="25">
        <v>7.3940520286560059</v>
      </c>
      <c r="C34" s="26">
        <v>0.2083333283662796</v>
      </c>
      <c r="D34" s="26">
        <v>0.73255813121795654</v>
      </c>
      <c r="E34" s="26">
        <v>0.69767439365386963</v>
      </c>
      <c r="F34" s="26">
        <v>0.59302324056625366</v>
      </c>
      <c r="G34" s="26">
        <v>0.73255813121795654</v>
      </c>
      <c r="H34" s="26">
        <v>0.80232560634613037</v>
      </c>
      <c r="I34" s="26">
        <v>0.62790697813034058</v>
      </c>
      <c r="J34" s="26">
        <v>0.8163265585899353</v>
      </c>
      <c r="K34" s="26">
        <v>0.8163265585899353</v>
      </c>
      <c r="L34" s="26">
        <v>0.8163265585899353</v>
      </c>
      <c r="M34" s="26">
        <v>9.0909093618392944E-2</v>
      </c>
      <c r="N34" s="26">
        <v>2.500000037252903E-2</v>
      </c>
      <c r="O34" s="26">
        <v>4.5454546809196472E-2</v>
      </c>
      <c r="P34" s="32">
        <v>24</v>
      </c>
      <c r="Q34" s="1" t="s">
        <v>710</v>
      </c>
    </row>
    <row r="35" spans="1:17">
      <c r="A35" s="1" t="s">
        <v>654</v>
      </c>
      <c r="B35" s="25">
        <v>7.1693639755249023</v>
      </c>
      <c r="C35" s="26">
        <v>0.26262626051902771</v>
      </c>
      <c r="D35" s="26">
        <v>0.86046510934829712</v>
      </c>
      <c r="E35" s="26">
        <v>0.77906978130340576</v>
      </c>
      <c r="F35" s="26">
        <v>0.76744186878204346</v>
      </c>
      <c r="G35" s="26">
        <v>0.75581395626068115</v>
      </c>
      <c r="H35" s="26">
        <v>0.90697675943374634</v>
      </c>
      <c r="I35" s="26">
        <v>0.83720928430557251</v>
      </c>
      <c r="J35" s="26">
        <v>0.85483872890472412</v>
      </c>
      <c r="K35" s="26">
        <v>0.80645161867141724</v>
      </c>
      <c r="L35" s="26">
        <v>0.83870965242385864</v>
      </c>
      <c r="M35" s="26">
        <v>0.24242424964904785</v>
      </c>
      <c r="N35" s="26">
        <v>0.18811881542205811</v>
      </c>
      <c r="O35" s="26">
        <v>0.15789473056793213</v>
      </c>
      <c r="P35" s="32">
        <v>48</v>
      </c>
      <c r="Q35" s="1" t="s">
        <v>711</v>
      </c>
    </row>
    <row r="36" spans="1:17">
      <c r="A36" s="1" t="s">
        <v>655</v>
      </c>
      <c r="B36" s="25">
        <v>7.3037919998168945</v>
      </c>
      <c r="C36" s="26">
        <v>0.25471699237823486</v>
      </c>
      <c r="D36" s="26">
        <v>0.84883719682693481</v>
      </c>
      <c r="E36" s="26">
        <v>0.77906978130340576</v>
      </c>
      <c r="F36" s="26">
        <v>0.78823530673980713</v>
      </c>
      <c r="G36" s="26">
        <v>0.81176471710205078</v>
      </c>
      <c r="H36" s="26">
        <v>0.95348834991455078</v>
      </c>
      <c r="I36" s="26">
        <v>0.83720928430557251</v>
      </c>
      <c r="J36" s="26">
        <v>0.74545454978942871</v>
      </c>
      <c r="K36" s="26">
        <v>0.74074071645736694</v>
      </c>
      <c r="L36" s="26">
        <v>0.72222220897674561</v>
      </c>
      <c r="M36" s="26">
        <v>0.2083333283662796</v>
      </c>
      <c r="N36" s="26">
        <v>0.12264151126146317</v>
      </c>
      <c r="O36" s="26">
        <v>9.375E-2</v>
      </c>
      <c r="P36" s="32">
        <v>24</v>
      </c>
      <c r="Q36" s="1" t="s">
        <v>712</v>
      </c>
    </row>
    <row r="37" spans="1:17">
      <c r="A37" s="1" t="s">
        <v>656</v>
      </c>
      <c r="B37" s="25">
        <v>7.7474684715270996</v>
      </c>
      <c r="C37" s="26">
        <v>0.30069929361343384</v>
      </c>
      <c r="D37" s="26">
        <v>0.8403361439704895</v>
      </c>
      <c r="E37" s="26">
        <v>0.81355929374694824</v>
      </c>
      <c r="F37" s="26">
        <v>0.73728811740875244</v>
      </c>
      <c r="G37" s="26">
        <v>0.78151261806488037</v>
      </c>
      <c r="H37" s="26">
        <v>0.93965518474578857</v>
      </c>
      <c r="I37" s="26">
        <v>0.75</v>
      </c>
      <c r="J37" s="26">
        <v>0.83823531866073608</v>
      </c>
      <c r="K37" s="26">
        <v>0.86567163467407227</v>
      </c>
      <c r="L37" s="26">
        <v>0.86567163467407227</v>
      </c>
      <c r="M37" s="26">
        <v>0.18181818723678589</v>
      </c>
      <c r="N37" s="26">
        <v>8.2191780209541321E-2</v>
      </c>
      <c r="O37" s="26">
        <v>4.6153847128152847E-2</v>
      </c>
      <c r="P37" s="32">
        <v>24</v>
      </c>
      <c r="Q37" s="1" t="s">
        <v>713</v>
      </c>
    </row>
    <row r="38" spans="1:17">
      <c r="A38" s="1" t="s">
        <v>657</v>
      </c>
      <c r="B38" s="25">
        <v>7.0670156478881836</v>
      </c>
      <c r="C38" s="26">
        <v>0.36220473051071167</v>
      </c>
      <c r="D38" s="26">
        <v>0.92380952835083008</v>
      </c>
      <c r="E38" s="26">
        <v>0.73584908246994019</v>
      </c>
      <c r="F38" s="26">
        <v>0.74038463830947876</v>
      </c>
      <c r="G38" s="26">
        <v>0.76190477609634399</v>
      </c>
      <c r="H38" s="26">
        <v>0.91346156597137451</v>
      </c>
      <c r="I38" s="26">
        <v>0.82857143878936768</v>
      </c>
      <c r="J38" s="26">
        <v>0.70129871368408203</v>
      </c>
      <c r="K38" s="26">
        <v>0.67532467842102051</v>
      </c>
      <c r="L38" s="26">
        <v>0.69736844301223755</v>
      </c>
      <c r="M38" s="26">
        <v>0.1304347813129425</v>
      </c>
      <c r="N38" s="26">
        <v>6.7669175565242767E-2</v>
      </c>
      <c r="O38" s="26">
        <v>5.55555559694767E-2</v>
      </c>
      <c r="P38" s="32">
        <v>40</v>
      </c>
      <c r="Q38" s="1" t="s">
        <v>714</v>
      </c>
    </row>
    <row r="39" spans="1:17">
      <c r="A39" s="1" t="s">
        <v>658</v>
      </c>
      <c r="B39" s="25">
        <v>7.7146492004394531</v>
      </c>
      <c r="C39" s="26">
        <v>0.17647059261798859</v>
      </c>
      <c r="D39" s="26">
        <v>0.85106384754180908</v>
      </c>
      <c r="E39" s="26">
        <v>0.82978725433349609</v>
      </c>
      <c r="F39" s="26">
        <v>0.86170214414596558</v>
      </c>
      <c r="G39" s="26">
        <v>0.77419352531433105</v>
      </c>
      <c r="H39" s="26">
        <v>0.89247310161590576</v>
      </c>
      <c r="I39" s="26">
        <v>0.91397851705551147</v>
      </c>
      <c r="J39" s="26">
        <v>0.72727274894714355</v>
      </c>
      <c r="K39" s="26">
        <v>0.71428573131561279</v>
      </c>
      <c r="L39" s="26">
        <v>0.72727274894714355</v>
      </c>
      <c r="M39" s="26">
        <v>0.2222222238779068</v>
      </c>
      <c r="N39" s="26">
        <v>2.857142873108387E-2</v>
      </c>
      <c r="O39" s="26">
        <v>8.510638028383255E-2</v>
      </c>
      <c r="P39" s="32">
        <v>12</v>
      </c>
      <c r="Q39" s="1" t="s">
        <v>714</v>
      </c>
    </row>
    <row r="40" spans="1:17">
      <c r="A40" s="1" t="s">
        <v>659</v>
      </c>
      <c r="B40" s="25">
        <v>8.1551036834716797</v>
      </c>
      <c r="C40" s="26">
        <v>0.22400000691413879</v>
      </c>
      <c r="D40" s="26">
        <v>0.88172042369842529</v>
      </c>
      <c r="E40" s="26">
        <v>0.83333331346511841</v>
      </c>
      <c r="F40" s="26">
        <v>0.83333331346511841</v>
      </c>
      <c r="G40" s="26">
        <v>0.86813187599182129</v>
      </c>
      <c r="H40" s="26">
        <v>0.94505494832992554</v>
      </c>
      <c r="I40" s="26">
        <v>0.89999997615814209</v>
      </c>
      <c r="J40" s="26">
        <v>0.83076924085617065</v>
      </c>
      <c r="K40" s="26">
        <v>0.86153846979141235</v>
      </c>
      <c r="L40" s="26">
        <v>0.86153846979141235</v>
      </c>
      <c r="M40" s="26">
        <v>0.25</v>
      </c>
      <c r="N40" s="26">
        <v>7.8740157186985016E-2</v>
      </c>
      <c r="O40" s="26">
        <v>5.8823529630899429E-2</v>
      </c>
      <c r="P40" s="32">
        <v>12</v>
      </c>
      <c r="Q40" s="1" t="s">
        <v>715</v>
      </c>
    </row>
    <row r="41" spans="1:17">
      <c r="A41" s="1" t="s">
        <v>660</v>
      </c>
      <c r="B41" s="25">
        <v>7.634516716003418</v>
      </c>
      <c r="C41" s="26">
        <v>0.18705035746097565</v>
      </c>
      <c r="D41" s="26">
        <v>0.83636361360549927</v>
      </c>
      <c r="E41" s="26">
        <v>0.79816514253616333</v>
      </c>
      <c r="F41" s="26">
        <v>0.7818182110786438</v>
      </c>
      <c r="G41" s="26">
        <v>0.80909091234207153</v>
      </c>
      <c r="H41" s="26">
        <v>0.82727271318435669</v>
      </c>
      <c r="I41" s="26">
        <v>0.82568806409835815</v>
      </c>
      <c r="J41" s="26">
        <v>0.81818181276321411</v>
      </c>
      <c r="K41" s="26">
        <v>0.80303031206130981</v>
      </c>
      <c r="L41" s="26">
        <v>0.80303031206130981</v>
      </c>
      <c r="M41" s="26">
        <v>0.22727273404598236</v>
      </c>
      <c r="N41" s="26">
        <v>4.109589010477066E-2</v>
      </c>
      <c r="O41" s="26">
        <v>7.9365082085132599E-2</v>
      </c>
      <c r="P41" s="32">
        <v>35</v>
      </c>
      <c r="Q41" s="1" t="s">
        <v>716</v>
      </c>
    </row>
    <row r="42" spans="1:17">
      <c r="A42" s="1" t="s">
        <v>661</v>
      </c>
      <c r="B42" s="25">
        <v>6.5406742095947266</v>
      </c>
      <c r="C42" s="26">
        <v>0.190476194024086</v>
      </c>
      <c r="D42" s="26">
        <v>0.8195488452911377</v>
      </c>
      <c r="E42" s="26">
        <v>0.81343281269073486</v>
      </c>
      <c r="F42" s="26">
        <v>0.78030300140380859</v>
      </c>
      <c r="G42" s="26">
        <v>0.81203007698059082</v>
      </c>
      <c r="H42" s="26">
        <v>0.94814813137054443</v>
      </c>
      <c r="I42" s="26">
        <v>0.84328359365463257</v>
      </c>
      <c r="J42" s="26">
        <v>0.60759490728378296</v>
      </c>
      <c r="K42" s="26">
        <v>0.56410259008407593</v>
      </c>
      <c r="L42" s="26">
        <v>0.5</v>
      </c>
      <c r="M42" s="26">
        <v>0.30000001192092896</v>
      </c>
      <c r="N42" s="26">
        <v>3.3112581819295883E-2</v>
      </c>
      <c r="O42" s="26">
        <v>5.4545454680919647E-2</v>
      </c>
      <c r="P42" s="32">
        <v>56</v>
      </c>
      <c r="Q42" s="1" t="s">
        <v>717</v>
      </c>
    </row>
    <row r="43" spans="1:17">
      <c r="A43" s="1" t="s">
        <v>662</v>
      </c>
      <c r="B43" s="25">
        <v>7.8344306945800781</v>
      </c>
      <c r="C43" s="26">
        <v>0.125</v>
      </c>
      <c r="D43" s="26">
        <v>0.77981650829315186</v>
      </c>
      <c r="E43" s="26">
        <v>0.77777779102325439</v>
      </c>
      <c r="F43" s="26">
        <v>0.82568806409835815</v>
      </c>
      <c r="G43" s="26">
        <v>0.82568806409835815</v>
      </c>
      <c r="H43" s="26">
        <v>0.80733942985534668</v>
      </c>
      <c r="I43" s="26">
        <v>0.81818181276321411</v>
      </c>
      <c r="J43" s="26">
        <v>0.76190477609634399</v>
      </c>
      <c r="K43" s="26">
        <v>0.77499997615814209</v>
      </c>
      <c r="L43" s="26">
        <v>0.75609755516052246</v>
      </c>
      <c r="M43" s="26">
        <v>3.9999999105930328E-2</v>
      </c>
      <c r="N43" s="26">
        <v>5.3435113281011581E-2</v>
      </c>
      <c r="O43" s="26">
        <v>5.6603774428367615E-2</v>
      </c>
      <c r="P43" s="32">
        <v>22</v>
      </c>
      <c r="Q43" s="1" t="s">
        <v>718</v>
      </c>
    </row>
    <row r="44" spans="1:17">
      <c r="A44" s="1" t="s">
        <v>663</v>
      </c>
      <c r="B44" s="25">
        <v>8.6676368713378906</v>
      </c>
      <c r="C44" s="26">
        <v>0.38738739490509033</v>
      </c>
      <c r="D44" s="26">
        <v>0.94186043739318848</v>
      </c>
      <c r="E44" s="26">
        <v>0.94186043739318848</v>
      </c>
      <c r="F44" s="26">
        <v>0.88372093439102173</v>
      </c>
      <c r="G44" s="26">
        <v>0.9529411792755127</v>
      </c>
      <c r="H44" s="26">
        <v>0.97674417495727539</v>
      </c>
      <c r="I44" s="26">
        <v>0.88372093439102173</v>
      </c>
      <c r="J44" s="26">
        <v>0.93103450536727905</v>
      </c>
      <c r="K44" s="26">
        <v>0.93103450536727905</v>
      </c>
      <c r="L44" s="26">
        <v>0.91379308700561523</v>
      </c>
      <c r="M44" s="26">
        <v>0.28571429848670959</v>
      </c>
      <c r="N44" s="26">
        <v>8.849557489156723E-3</v>
      </c>
      <c r="O44" s="26">
        <v>4.76190485060215E-2</v>
      </c>
      <c r="P44" s="32">
        <v>10</v>
      </c>
      <c r="Q44" s="1" t="s">
        <v>719</v>
      </c>
    </row>
    <row r="45" spans="1:17">
      <c r="A45" s="1" t="s">
        <v>664</v>
      </c>
      <c r="B45" s="25">
        <v>8.00762939453125</v>
      </c>
      <c r="C45" s="26">
        <v>0.17985612154006958</v>
      </c>
      <c r="D45" s="26">
        <v>0.81553399562835693</v>
      </c>
      <c r="E45" s="26">
        <v>0.77227723598480225</v>
      </c>
      <c r="F45" s="26">
        <v>0.84158414602279663</v>
      </c>
      <c r="G45" s="26">
        <v>0.70588237047195435</v>
      </c>
      <c r="H45" s="26">
        <v>0.82352942228317261</v>
      </c>
      <c r="I45" s="26">
        <v>0.83495146036148071</v>
      </c>
      <c r="J45" s="26">
        <v>0.89655172824859619</v>
      </c>
      <c r="K45" s="26">
        <v>0.89655172824859619</v>
      </c>
      <c r="L45" s="26">
        <v>0.89655172824859619</v>
      </c>
      <c r="M45" s="26">
        <v>8.3333335816860199E-2</v>
      </c>
      <c r="N45" s="26">
        <v>5.6338027119636536E-2</v>
      </c>
      <c r="O45" s="26">
        <v>0.1355932205915451</v>
      </c>
      <c r="P45" s="32">
        <v>33</v>
      </c>
      <c r="Q45" s="1" t="s">
        <v>720</v>
      </c>
    </row>
    <row r="46" spans="1:17">
      <c r="A46" s="1" t="s">
        <v>665</v>
      </c>
      <c r="B46" s="25">
        <v>7.5088315010070801</v>
      </c>
      <c r="C46" s="26">
        <v>0.29245284199714661</v>
      </c>
      <c r="D46" s="26">
        <v>0.79746836423873901</v>
      </c>
      <c r="E46" s="26">
        <v>0.74358975887298584</v>
      </c>
      <c r="F46" s="26">
        <v>0.81012660264968872</v>
      </c>
      <c r="G46" s="26">
        <v>0.67088609933853149</v>
      </c>
      <c r="H46" s="26">
        <v>0.9375</v>
      </c>
      <c r="I46" s="26">
        <v>0.73417723178863525</v>
      </c>
      <c r="J46" s="26">
        <v>0.76271188259124756</v>
      </c>
      <c r="K46" s="26">
        <v>0.75862067937850952</v>
      </c>
      <c r="L46" s="26">
        <v>0.74137932062149048</v>
      </c>
      <c r="M46" s="26">
        <v>5.55555559694767E-2</v>
      </c>
      <c r="N46" s="26">
        <v>3.7383176386356354E-2</v>
      </c>
      <c r="O46" s="26">
        <v>4.6511627733707428E-2</v>
      </c>
      <c r="P46" s="32">
        <v>20</v>
      </c>
      <c r="Q46" s="1" t="s">
        <v>721</v>
      </c>
    </row>
    <row r="47" spans="1:17">
      <c r="A47" s="1" t="s">
        <v>666</v>
      </c>
      <c r="B47" s="25">
        <v>5.6206507682800293</v>
      </c>
      <c r="C47" s="26">
        <v>0.21818181872367859</v>
      </c>
      <c r="D47" s="26">
        <v>0.77777779102325439</v>
      </c>
      <c r="E47" s="26">
        <v>0.77227723598480225</v>
      </c>
      <c r="F47" s="26">
        <v>0.78787881135940552</v>
      </c>
      <c r="G47" s="26">
        <v>0.72727274894714355</v>
      </c>
      <c r="H47" s="26">
        <v>0.92857140302658081</v>
      </c>
      <c r="I47" s="26">
        <v>0.85858583450317383</v>
      </c>
      <c r="J47" s="26">
        <v>0.41538462042808533</v>
      </c>
      <c r="K47" s="26">
        <v>0.40000000596046448</v>
      </c>
      <c r="L47" s="26">
        <v>0.38461539149284363</v>
      </c>
      <c r="M47" s="26">
        <v>0.40000000596046448</v>
      </c>
      <c r="N47" s="26">
        <v>6.25E-2</v>
      </c>
      <c r="O47" s="26">
        <v>0.15384615957736969</v>
      </c>
      <c r="P47" s="32">
        <v>24</v>
      </c>
      <c r="Q47" s="1" t="s">
        <v>721</v>
      </c>
    </row>
    <row r="48" spans="1:17">
      <c r="A48" s="1" t="s">
        <v>667</v>
      </c>
      <c r="B48" s="25">
        <v>7.5604605674743652</v>
      </c>
      <c r="C48" s="26">
        <v>0.2887323796749115</v>
      </c>
      <c r="D48" s="26">
        <v>0.87037038803100586</v>
      </c>
      <c r="E48" s="26">
        <v>0.8317757248878479</v>
      </c>
      <c r="F48" s="26">
        <v>0.75700932741165161</v>
      </c>
      <c r="G48" s="26">
        <v>0.77777779102325439</v>
      </c>
      <c r="H48" s="26">
        <v>0.97196263074874878</v>
      </c>
      <c r="I48" s="26">
        <v>0.75</v>
      </c>
      <c r="J48" s="26">
        <v>0.84210526943206787</v>
      </c>
      <c r="K48" s="26">
        <v>0.82894736528396606</v>
      </c>
      <c r="L48" s="26">
        <v>0.81578946113586426</v>
      </c>
      <c r="M48" s="26">
        <v>0.31818181276321411</v>
      </c>
      <c r="N48" s="26">
        <v>3.4013606607913971E-2</v>
      </c>
      <c r="O48" s="26">
        <v>0.10769230872392654</v>
      </c>
      <c r="P48" s="32">
        <v>24</v>
      </c>
      <c r="Q48" s="1" t="s">
        <v>721</v>
      </c>
    </row>
    <row r="49" spans="1:17">
      <c r="A49" s="1" t="s">
        <v>668</v>
      </c>
      <c r="B49" s="25">
        <v>7.2826423645019531</v>
      </c>
      <c r="C49" s="26">
        <v>0.23529411852359772</v>
      </c>
      <c r="D49" s="26">
        <v>0.79069769382476807</v>
      </c>
      <c r="E49" s="26">
        <v>0.80232560634613037</v>
      </c>
      <c r="F49" s="26">
        <v>0.68965518474578857</v>
      </c>
      <c r="G49" s="26">
        <v>0.7816091775894165</v>
      </c>
      <c r="H49" s="26">
        <v>0.93103450536727905</v>
      </c>
      <c r="I49" s="26">
        <v>0.69318181276321411</v>
      </c>
      <c r="J49" s="26">
        <v>0.71929824352264404</v>
      </c>
      <c r="K49" s="26">
        <v>0.70175439119338989</v>
      </c>
      <c r="L49" s="26">
        <v>0.68421053886413574</v>
      </c>
      <c r="M49" s="26">
        <v>0</v>
      </c>
      <c r="N49" s="26">
        <v>5.7851240038871765E-2</v>
      </c>
      <c r="O49" s="26">
        <v>6.1224490404129028E-2</v>
      </c>
      <c r="P49" s="32">
        <v>32</v>
      </c>
      <c r="Q49" s="1" t="s">
        <v>721</v>
      </c>
    </row>
    <row r="50" spans="1:17">
      <c r="A50" s="1" t="s">
        <v>669</v>
      </c>
      <c r="B50" s="25">
        <v>8.3416986465454102</v>
      </c>
      <c r="C50" s="26">
        <v>0.24561403691768646</v>
      </c>
      <c r="D50" s="26">
        <v>0.91525423526763916</v>
      </c>
      <c r="E50" s="26">
        <v>0.87394958734512329</v>
      </c>
      <c r="F50" s="26">
        <v>0.875</v>
      </c>
      <c r="G50" s="26">
        <v>0.8403361439704895</v>
      </c>
      <c r="H50" s="26">
        <v>0.95762711763381958</v>
      </c>
      <c r="I50" s="26">
        <v>0.91735535860061646</v>
      </c>
      <c r="J50" s="26">
        <v>0.82558137178421021</v>
      </c>
      <c r="K50" s="26">
        <v>0.8452380895614624</v>
      </c>
      <c r="L50" s="26">
        <v>0.83333331346511841</v>
      </c>
      <c r="M50" s="26">
        <v>0.1428571492433548</v>
      </c>
      <c r="N50" s="26">
        <v>5.714285746216774E-2</v>
      </c>
      <c r="O50" s="26">
        <v>8.196721225976944E-2</v>
      </c>
      <c r="P50" s="32">
        <v>10</v>
      </c>
      <c r="Q50" s="1" t="s">
        <v>722</v>
      </c>
    </row>
    <row r="51" spans="1:17">
      <c r="A51" s="1" t="s">
        <v>670</v>
      </c>
      <c r="B51" s="25">
        <v>5.8656787872314453</v>
      </c>
      <c r="C51" s="26">
        <v>0.16037735342979431</v>
      </c>
      <c r="D51" s="26">
        <v>0.87755101919174194</v>
      </c>
      <c r="E51" s="26">
        <v>0.77319586277008057</v>
      </c>
      <c r="F51" s="26">
        <v>0.75757575035095215</v>
      </c>
      <c r="G51" s="26">
        <v>0.8163265585899353</v>
      </c>
      <c r="H51" s="26">
        <v>0.87755101919174194</v>
      </c>
      <c r="I51" s="26">
        <v>0.84536081552505493</v>
      </c>
      <c r="J51" s="26">
        <v>0.4038461446762085</v>
      </c>
      <c r="K51" s="26">
        <v>0.4038461446762085</v>
      </c>
      <c r="L51" s="26">
        <v>0.4038461446762085</v>
      </c>
      <c r="M51" s="26">
        <v>0.28571429848670959</v>
      </c>
      <c r="N51" s="26">
        <v>7.4766352772712708E-2</v>
      </c>
      <c r="O51" s="26">
        <v>0.12820513546466827</v>
      </c>
      <c r="P51" s="32">
        <v>32</v>
      </c>
      <c r="Q51" s="1" t="s">
        <v>723</v>
      </c>
    </row>
    <row r="52" spans="1:17">
      <c r="A52" s="1" t="s">
        <v>671</v>
      </c>
      <c r="B52" s="25">
        <v>7.8539795875549316</v>
      </c>
      <c r="C52" s="26">
        <v>0.24038460850715637</v>
      </c>
      <c r="D52" s="26">
        <v>0.82666665315628052</v>
      </c>
      <c r="E52" s="26">
        <v>0.74324321746826172</v>
      </c>
      <c r="F52" s="26">
        <v>0.84931504726409912</v>
      </c>
      <c r="G52" s="26">
        <v>0.74666666984558105</v>
      </c>
      <c r="H52" s="26">
        <v>0.94594591856002808</v>
      </c>
      <c r="I52" s="26">
        <v>0.72972971200942993</v>
      </c>
      <c r="J52" s="26">
        <v>0.83333331346511841</v>
      </c>
      <c r="K52" s="26">
        <v>0.83333331346511841</v>
      </c>
      <c r="L52" s="26">
        <v>0.83333331346511841</v>
      </c>
      <c r="M52" s="26">
        <v>0.15789473056793213</v>
      </c>
      <c r="N52" s="26">
        <v>2.8301887214183807E-2</v>
      </c>
      <c r="O52" s="26">
        <v>9.3023255467414856E-2</v>
      </c>
      <c r="P52" s="32">
        <v>10</v>
      </c>
      <c r="Q52" s="1" t="s">
        <v>724</v>
      </c>
    </row>
    <row r="53" spans="1:17">
      <c r="A53" s="1" t="s">
        <v>672</v>
      </c>
      <c r="B53" s="25">
        <v>6.7104687690734863</v>
      </c>
      <c r="C53" s="26">
        <v>0.3177570104598999</v>
      </c>
      <c r="D53" s="26">
        <v>0.86301368474960327</v>
      </c>
      <c r="E53" s="26">
        <v>0.8219178318977356</v>
      </c>
      <c r="F53" s="26">
        <v>0.8219178318977356</v>
      </c>
      <c r="G53" s="26">
        <v>0.77027028799057007</v>
      </c>
      <c r="H53" s="26">
        <v>0.9452054500579834</v>
      </c>
      <c r="I53" s="26">
        <v>0.84931504726409912</v>
      </c>
      <c r="J53" s="26">
        <v>0.7321428656578064</v>
      </c>
      <c r="K53" s="26">
        <v>0.70909088850021362</v>
      </c>
      <c r="L53" s="26">
        <v>0.70909088850021362</v>
      </c>
      <c r="M53" s="26">
        <v>0.375</v>
      </c>
      <c r="N53" s="26">
        <v>0.12844036519527435</v>
      </c>
      <c r="O53" s="26">
        <v>0.19607843458652496</v>
      </c>
      <c r="P53" s="32">
        <v>36</v>
      </c>
      <c r="Q53" s="1" t="s">
        <v>725</v>
      </c>
    </row>
    <row r="54" spans="1:17">
      <c r="A54" s="1" t="s">
        <v>673</v>
      </c>
      <c r="B54" s="25">
        <v>7.449798583984375</v>
      </c>
      <c r="C54" s="26">
        <v>0.29752066731452942</v>
      </c>
      <c r="D54" s="26">
        <v>0.86315786838531494</v>
      </c>
      <c r="E54" s="26">
        <v>0.64893615245819092</v>
      </c>
      <c r="F54" s="26">
        <v>0.76041668653488159</v>
      </c>
      <c r="G54" s="26">
        <v>0.75789475440979004</v>
      </c>
      <c r="H54" s="26">
        <v>0.86315786838531494</v>
      </c>
      <c r="I54" s="26">
        <v>0.75257730484008789</v>
      </c>
      <c r="J54" s="26">
        <v>0.84931504726409912</v>
      </c>
      <c r="K54" s="26">
        <v>0.84722220897674561</v>
      </c>
      <c r="L54" s="26">
        <v>0.79166668653488159</v>
      </c>
      <c r="M54" s="26">
        <v>0.20000000298023224</v>
      </c>
      <c r="N54" s="26">
        <v>4.0650404989719391E-2</v>
      </c>
      <c r="O54" s="26">
        <v>5.8823529630899429E-2</v>
      </c>
      <c r="P54" s="32">
        <v>36</v>
      </c>
      <c r="Q54" s="1" t="s">
        <v>726</v>
      </c>
    </row>
    <row r="55" spans="1:17">
      <c r="A55" s="1" t="s">
        <v>674</v>
      </c>
      <c r="B55" s="25">
        <v>7.0268964767456055</v>
      </c>
      <c r="C55" s="26">
        <v>0.21600000560283661</v>
      </c>
      <c r="D55" s="26">
        <v>0.83505153656005859</v>
      </c>
      <c r="E55" s="26">
        <v>0.82653063535690308</v>
      </c>
      <c r="F55" s="26">
        <v>0.7373737096786499</v>
      </c>
      <c r="G55" s="26">
        <v>0.77319586277008057</v>
      </c>
      <c r="H55" s="26">
        <v>0.90816324949264526</v>
      </c>
      <c r="I55" s="26">
        <v>0.79591834545135498</v>
      </c>
      <c r="J55" s="26">
        <v>0.64383560419082642</v>
      </c>
      <c r="K55" s="26">
        <v>0.662162184715271</v>
      </c>
      <c r="L55" s="26">
        <v>0.67567569017410278</v>
      </c>
      <c r="M55" s="26">
        <v>0.18181818723678589</v>
      </c>
      <c r="N55" s="26">
        <v>7.0866145193576813E-2</v>
      </c>
      <c r="O55" s="26">
        <v>0.18867924809455872</v>
      </c>
      <c r="P55" s="32">
        <v>5</v>
      </c>
      <c r="Q55" s="1" t="s">
        <v>727</v>
      </c>
    </row>
    <row r="56" spans="1:17">
      <c r="A56" s="1" t="s">
        <v>675</v>
      </c>
      <c r="B56" s="25">
        <v>7.4455842971801758</v>
      </c>
      <c r="C56" s="26">
        <v>0.19200000166893005</v>
      </c>
      <c r="D56" s="26">
        <v>0.82222223281860352</v>
      </c>
      <c r="E56" s="26">
        <v>0.75555557012557983</v>
      </c>
      <c r="F56" s="26">
        <v>0.76404494047164917</v>
      </c>
      <c r="G56" s="26">
        <v>0.78888887166976929</v>
      </c>
      <c r="H56" s="26">
        <v>0.91011238098144531</v>
      </c>
      <c r="I56" s="26">
        <v>0.86363637447357178</v>
      </c>
      <c r="J56" s="26">
        <v>0.70909088850021362</v>
      </c>
      <c r="K56" s="26">
        <v>0.74074071645736694</v>
      </c>
      <c r="L56" s="26">
        <v>0.71698111295700073</v>
      </c>
      <c r="M56" s="26">
        <v>0.27272728085517883</v>
      </c>
      <c r="N56" s="26">
        <v>3.9370078593492508E-2</v>
      </c>
      <c r="O56" s="26">
        <v>6.25E-2</v>
      </c>
      <c r="P56" s="32">
        <v>10</v>
      </c>
      <c r="Q56" s="1" t="s">
        <v>728</v>
      </c>
    </row>
    <row r="57" spans="1:17">
      <c r="A57" s="1" t="s">
        <v>676</v>
      </c>
      <c r="B57" s="25">
        <v>7.172370433807373</v>
      </c>
      <c r="C57" s="26">
        <v>0.25203251838684082</v>
      </c>
      <c r="D57" s="26">
        <v>0.83505153656005859</v>
      </c>
      <c r="E57" s="26">
        <v>0.73469388484954834</v>
      </c>
      <c r="F57" s="26">
        <v>0.78787881135940552</v>
      </c>
      <c r="G57" s="26">
        <v>0.72000002861022949</v>
      </c>
      <c r="H57" s="26">
        <v>0.91919189691543579</v>
      </c>
      <c r="I57" s="26">
        <v>0.82999998331069946</v>
      </c>
      <c r="J57" s="26">
        <v>0.77966099977493286</v>
      </c>
      <c r="K57" s="26">
        <v>0.74137932062149048</v>
      </c>
      <c r="L57" s="26">
        <v>0.74137932062149048</v>
      </c>
      <c r="M57" s="26">
        <v>0.2916666567325592</v>
      </c>
      <c r="N57" s="26">
        <v>6.4516127109527588E-2</v>
      </c>
      <c r="O57" s="26">
        <v>5.8823529630899429E-2</v>
      </c>
      <c r="P57" s="32">
        <v>40</v>
      </c>
      <c r="Q57" s="1" t="s">
        <v>729</v>
      </c>
    </row>
    <row r="58" spans="1:17">
      <c r="A58" s="1" t="s">
        <v>677</v>
      </c>
      <c r="B58" s="25">
        <v>7.0646266937255859</v>
      </c>
      <c r="C58" s="26">
        <v>0.24203822016716003</v>
      </c>
      <c r="D58" s="26">
        <v>0.78217822313308716</v>
      </c>
      <c r="E58" s="26">
        <v>0.81188118457794189</v>
      </c>
      <c r="F58" s="26">
        <v>0.81999999284744263</v>
      </c>
      <c r="G58" s="26">
        <v>0.7549019455909729</v>
      </c>
      <c r="H58" s="26">
        <v>0.84313726425170898</v>
      </c>
      <c r="I58" s="26">
        <v>0.80808079242706299</v>
      </c>
      <c r="J58" s="26">
        <v>0.79381442070007324</v>
      </c>
      <c r="K58" s="26">
        <v>0.78947371244430542</v>
      </c>
      <c r="L58" s="26">
        <v>0.78947371244430542</v>
      </c>
      <c r="M58" s="26">
        <v>0.30000001192092896</v>
      </c>
      <c r="N58" s="26">
        <v>4.374999925494194E-2</v>
      </c>
      <c r="O58" s="26">
        <v>0.171875</v>
      </c>
      <c r="P58" s="32">
        <v>48</v>
      </c>
      <c r="Q58" s="1" t="s">
        <v>730</v>
      </c>
    </row>
    <row r="59" spans="1:17">
      <c r="A59" s="1" t="s">
        <v>678</v>
      </c>
      <c r="B59" s="25">
        <v>8.2084980010986328</v>
      </c>
      <c r="C59" s="26">
        <v>0.28037384152412415</v>
      </c>
      <c r="D59" s="26">
        <v>0.84782606363296509</v>
      </c>
      <c r="E59" s="26">
        <v>0.81720429658889771</v>
      </c>
      <c r="F59" s="26">
        <v>0.84946238994598389</v>
      </c>
      <c r="G59" s="26">
        <v>0.79787236452102661</v>
      </c>
      <c r="H59" s="26">
        <v>0.96808511018753052</v>
      </c>
      <c r="I59" s="26">
        <v>0.76595747470855713</v>
      </c>
      <c r="J59" s="26">
        <v>0.85507243871688843</v>
      </c>
      <c r="K59" s="26">
        <v>0.85507243871688843</v>
      </c>
      <c r="L59" s="26">
        <v>0.84057968854904175</v>
      </c>
      <c r="M59" s="26">
        <v>4.3478261679410934E-2</v>
      </c>
      <c r="N59" s="26">
        <v>0.1160714253783226</v>
      </c>
      <c r="O59" s="26">
        <v>1.9607843831181526E-2</v>
      </c>
      <c r="P59" s="32">
        <v>8</v>
      </c>
      <c r="Q59" s="1" t="s">
        <v>731</v>
      </c>
    </row>
    <row r="60" spans="1:17">
      <c r="A60" s="1" t="s">
        <v>679</v>
      </c>
      <c r="B60" s="25">
        <v>7.3714323043823242</v>
      </c>
      <c r="C60" s="26">
        <v>0.2199999988079071</v>
      </c>
      <c r="D60" s="26">
        <v>0.90140843391418457</v>
      </c>
      <c r="E60" s="26">
        <v>0.75</v>
      </c>
      <c r="F60" s="26">
        <v>0.71428573131561279</v>
      </c>
      <c r="G60" s="26">
        <v>0.72463768720626831</v>
      </c>
      <c r="H60" s="26">
        <v>0.91428571939468384</v>
      </c>
      <c r="I60" s="26">
        <v>0.69565218687057495</v>
      </c>
      <c r="J60" s="26">
        <v>0.74074071645736694</v>
      </c>
      <c r="K60" s="26">
        <v>0.70370370149612427</v>
      </c>
      <c r="L60" s="26">
        <v>0.75925928354263306</v>
      </c>
      <c r="M60" s="26">
        <v>0.1111111119389534</v>
      </c>
      <c r="N60" s="26">
        <v>5.8252427726984024E-2</v>
      </c>
      <c r="O60" s="26">
        <v>0.15217390656471252</v>
      </c>
      <c r="P60" s="32">
        <v>3</v>
      </c>
      <c r="Q60" s="1" t="s">
        <v>731</v>
      </c>
    </row>
    <row r="61" spans="1:17">
      <c r="A61" s="1" t="s">
        <v>680</v>
      </c>
      <c r="B61" s="25">
        <v>6.665320873260498</v>
      </c>
      <c r="C61" s="26">
        <v>0.25961539149284363</v>
      </c>
      <c r="D61" s="26">
        <v>0.80459767580032349</v>
      </c>
      <c r="E61" s="26">
        <v>0.69318181276321411</v>
      </c>
      <c r="F61" s="26">
        <v>0.68965518474578857</v>
      </c>
      <c r="G61" s="26">
        <v>0.71590906381607056</v>
      </c>
      <c r="H61" s="26">
        <v>0.85393255949020386</v>
      </c>
      <c r="I61" s="26">
        <v>0.82954543828964233</v>
      </c>
      <c r="J61" s="26">
        <v>0.74193549156188965</v>
      </c>
      <c r="K61" s="26">
        <v>0.77419352531433105</v>
      </c>
      <c r="L61" s="26">
        <v>0.67741936445236206</v>
      </c>
      <c r="M61" s="26">
        <v>0.31578946113586426</v>
      </c>
      <c r="N61" s="26">
        <v>6.7307695746421814E-2</v>
      </c>
      <c r="O61" s="26">
        <v>0.12962962687015533</v>
      </c>
      <c r="P61" s="32">
        <v>48</v>
      </c>
      <c r="Q61" s="1" t="s">
        <v>732</v>
      </c>
    </row>
    <row r="62" spans="1:17">
      <c r="A62" s="1" t="s">
        <v>681</v>
      </c>
      <c r="B62" s="25">
        <v>8.3635501861572266</v>
      </c>
      <c r="C62" s="26">
        <v>0.230158731341362</v>
      </c>
      <c r="D62" s="26">
        <v>0.90804594755172729</v>
      </c>
      <c r="E62" s="26">
        <v>0.82758623361587524</v>
      </c>
      <c r="F62" s="26">
        <v>0.66666668653488159</v>
      </c>
      <c r="G62" s="26">
        <v>0.82758623361587524</v>
      </c>
      <c r="H62" s="26">
        <v>0.95402300357818604</v>
      </c>
      <c r="I62" s="26">
        <v>0.73563218116760254</v>
      </c>
      <c r="J62" s="26">
        <v>0.89024388790130615</v>
      </c>
      <c r="K62" s="26">
        <v>0.90243899822235107</v>
      </c>
      <c r="L62" s="26">
        <v>0.90243899822235107</v>
      </c>
      <c r="M62" s="26">
        <v>8.3333335816860199E-2</v>
      </c>
      <c r="N62" s="26">
        <v>2.3622047156095505E-2</v>
      </c>
      <c r="O62" s="26">
        <v>4.4776119291782379E-2</v>
      </c>
      <c r="P62" s="32">
        <v>16</v>
      </c>
      <c r="Q62" s="1" t="s">
        <v>733</v>
      </c>
    </row>
    <row r="63" spans="1:17">
      <c r="A63" s="1" t="s">
        <v>682</v>
      </c>
      <c r="B63" s="25">
        <v>7.2504911422729492</v>
      </c>
      <c r="C63" s="26">
        <v>0.19411765038967133</v>
      </c>
      <c r="D63" s="26">
        <v>0.86764705181121826</v>
      </c>
      <c r="E63" s="26">
        <v>0.80147057771682739</v>
      </c>
      <c r="F63" s="26">
        <v>0.76470589637756348</v>
      </c>
      <c r="G63" s="26">
        <v>0.85294115543365479</v>
      </c>
      <c r="H63" s="26">
        <v>0.88235294818878174</v>
      </c>
      <c r="I63" s="26">
        <v>0.81884056329727173</v>
      </c>
      <c r="J63" s="26">
        <v>0.71084338426589966</v>
      </c>
      <c r="K63" s="26">
        <v>0.73493975400924683</v>
      </c>
      <c r="L63" s="26">
        <v>0.74698793888092041</v>
      </c>
      <c r="M63" s="26">
        <v>0.30000001192092896</v>
      </c>
      <c r="N63" s="26">
        <v>7.4285715818405151E-2</v>
      </c>
      <c r="O63" s="26">
        <v>9.4594597816467285E-2</v>
      </c>
      <c r="P63" s="32">
        <v>24</v>
      </c>
      <c r="Q63" s="1" t="s">
        <v>734</v>
      </c>
    </row>
    <row r="64" spans="1:17">
      <c r="A64" s="4" t="s">
        <v>683</v>
      </c>
      <c r="B64" s="30">
        <v>7.7234220504760742</v>
      </c>
      <c r="C64" s="31">
        <v>0.22935779392719269</v>
      </c>
      <c r="D64" s="31">
        <v>0.81927710771560669</v>
      </c>
      <c r="E64" s="31">
        <v>0.84337347745895386</v>
      </c>
      <c r="F64" s="31">
        <v>0.72619044780731201</v>
      </c>
      <c r="G64" s="31">
        <v>0.75903612375259399</v>
      </c>
      <c r="H64" s="31">
        <v>0.9523809552192688</v>
      </c>
      <c r="I64" s="31">
        <v>0.90361446142196655</v>
      </c>
      <c r="J64" s="31">
        <v>0.7818182110786438</v>
      </c>
      <c r="K64" s="31">
        <v>0.76363635063171387</v>
      </c>
      <c r="L64" s="31">
        <v>0.7818182110786438</v>
      </c>
      <c r="M64" s="31">
        <v>3.9999999105930328E-2</v>
      </c>
      <c r="N64" s="31">
        <v>0.13636364042758942</v>
      </c>
      <c r="O64" s="31">
        <v>0.10000000149011612</v>
      </c>
      <c r="P64" s="33">
        <v>24</v>
      </c>
      <c r="Q64" s="1" t="s">
        <v>735</v>
      </c>
    </row>
    <row r="65" spans="1:16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6">
      <c r="A66" s="9" t="s">
        <v>5</v>
      </c>
      <c r="B66" s="10">
        <f>SUMIF($A$2:$A$64,$A$66,B2:B64)</f>
        <v>7.7234220504760742</v>
      </c>
      <c r="C66" s="16">
        <f t="shared" ref="C66:P66" si="0">SUMIF($A$2:$A$64,$A$66,C2:C64)</f>
        <v>0.22935779392719269</v>
      </c>
      <c r="D66" s="16">
        <f t="shared" si="0"/>
        <v>0.81927710771560669</v>
      </c>
      <c r="E66" s="16">
        <f t="shared" si="0"/>
        <v>0.84337347745895386</v>
      </c>
      <c r="F66" s="16">
        <f t="shared" si="0"/>
        <v>0.72619044780731201</v>
      </c>
      <c r="G66" s="16">
        <f t="shared" si="0"/>
        <v>0.75903612375259399</v>
      </c>
      <c r="H66" s="16">
        <f t="shared" si="0"/>
        <v>0.9523809552192688</v>
      </c>
      <c r="I66" s="16">
        <f t="shared" si="0"/>
        <v>0.90361446142196655</v>
      </c>
      <c r="J66" s="16">
        <f t="shared" si="0"/>
        <v>0.7818182110786438</v>
      </c>
      <c r="K66" s="16">
        <f t="shared" si="0"/>
        <v>0.76363635063171387</v>
      </c>
      <c r="L66" s="16">
        <f t="shared" si="0"/>
        <v>0.7818182110786438</v>
      </c>
      <c r="M66" s="16">
        <f t="shared" si="0"/>
        <v>3.9999999105930328E-2</v>
      </c>
      <c r="N66" s="16">
        <f t="shared" si="0"/>
        <v>0.13636364042758942</v>
      </c>
      <c r="O66" s="16">
        <f t="shared" si="0"/>
        <v>0.10000000149011612</v>
      </c>
      <c r="P66" s="34">
        <f t="shared" si="0"/>
        <v>24</v>
      </c>
    </row>
    <row r="67" spans="1:16">
      <c r="A67" s="6" t="s">
        <v>117</v>
      </c>
      <c r="B67" s="7">
        <f t="shared" ref="B67:P67" si="1">MIN(B2:B64)</f>
        <v>5.6206507682800293</v>
      </c>
      <c r="C67" s="17">
        <f t="shared" si="1"/>
        <v>9.0225562453269958E-2</v>
      </c>
      <c r="D67" s="17">
        <f t="shared" si="1"/>
        <v>0.70588237047195435</v>
      </c>
      <c r="E67" s="17">
        <f t="shared" si="1"/>
        <v>0.64583331346511841</v>
      </c>
      <c r="F67" s="17">
        <f t="shared" si="1"/>
        <v>0.59302324056625366</v>
      </c>
      <c r="G67" s="17">
        <f t="shared" si="1"/>
        <v>0.64615386724472046</v>
      </c>
      <c r="H67" s="17">
        <f t="shared" si="1"/>
        <v>0.78217822313308716</v>
      </c>
      <c r="I67" s="17">
        <f t="shared" si="1"/>
        <v>0.62790697813034058</v>
      </c>
      <c r="J67" s="17">
        <f t="shared" si="1"/>
        <v>0.4038461446762085</v>
      </c>
      <c r="K67" s="17">
        <f t="shared" si="1"/>
        <v>0.40000000596046448</v>
      </c>
      <c r="L67" s="17">
        <f t="shared" si="1"/>
        <v>0.38461539149284363</v>
      </c>
      <c r="M67" s="17">
        <f t="shared" si="1"/>
        <v>0</v>
      </c>
      <c r="N67" s="17">
        <f t="shared" si="1"/>
        <v>6.4516128040850163E-3</v>
      </c>
      <c r="O67" s="17">
        <f t="shared" si="1"/>
        <v>0</v>
      </c>
      <c r="P67" s="35">
        <f t="shared" si="1"/>
        <v>3</v>
      </c>
    </row>
    <row r="68" spans="1:16">
      <c r="A68" s="6" t="s">
        <v>118</v>
      </c>
      <c r="B68" s="7">
        <f t="shared" ref="B68:P68" si="2">MEDIAN(B2:B64)</f>
        <v>7.4455842971801758</v>
      </c>
      <c r="C68" s="17">
        <f t="shared" si="2"/>
        <v>0.23723722994327545</v>
      </c>
      <c r="D68" s="17">
        <f t="shared" si="2"/>
        <v>0.8403361439704895</v>
      </c>
      <c r="E68" s="17">
        <f t="shared" si="2"/>
        <v>0.77777779102325439</v>
      </c>
      <c r="F68" s="17">
        <f t="shared" si="2"/>
        <v>0.78787881135940552</v>
      </c>
      <c r="G68" s="17">
        <f t="shared" si="2"/>
        <v>0.77536231279373169</v>
      </c>
      <c r="H68" s="17">
        <f t="shared" si="2"/>
        <v>0.91428571939468384</v>
      </c>
      <c r="I68" s="17">
        <f t="shared" si="2"/>
        <v>0.82857143878936768</v>
      </c>
      <c r="J68" s="17">
        <f t="shared" si="2"/>
        <v>0.79104477167129517</v>
      </c>
      <c r="K68" s="17">
        <f t="shared" si="2"/>
        <v>0.78947371244430542</v>
      </c>
      <c r="L68" s="17">
        <f t="shared" si="2"/>
        <v>0.78431373834609985</v>
      </c>
      <c r="M68" s="17">
        <f t="shared" si="2"/>
        <v>0.2222222238779068</v>
      </c>
      <c r="N68" s="17">
        <f t="shared" si="2"/>
        <v>5.3435113281011581E-2</v>
      </c>
      <c r="O68" s="17">
        <f t="shared" si="2"/>
        <v>8.510638028383255E-2</v>
      </c>
      <c r="P68" s="35">
        <f t="shared" si="2"/>
        <v>24</v>
      </c>
    </row>
    <row r="69" spans="1:16">
      <c r="A69" s="6" t="s">
        <v>119</v>
      </c>
      <c r="B69" s="7">
        <f t="shared" ref="B69:P69" si="3">MAX(B2:B64)</f>
        <v>8.7928590774536133</v>
      </c>
      <c r="C69" s="17">
        <f t="shared" si="3"/>
        <v>0.38738739490509033</v>
      </c>
      <c r="D69" s="17">
        <f t="shared" si="3"/>
        <v>0.94488191604614258</v>
      </c>
      <c r="E69" s="17">
        <f t="shared" si="3"/>
        <v>0.96062994003295898</v>
      </c>
      <c r="F69" s="17">
        <f t="shared" si="3"/>
        <v>0.96850395202636719</v>
      </c>
      <c r="G69" s="17">
        <f t="shared" si="3"/>
        <v>0.9529411792755127</v>
      </c>
      <c r="H69" s="17">
        <f t="shared" si="3"/>
        <v>0.98639458417892456</v>
      </c>
      <c r="I69" s="17">
        <f t="shared" si="3"/>
        <v>0.9370078444480896</v>
      </c>
      <c r="J69" s="17">
        <f t="shared" si="3"/>
        <v>0.93103450536727905</v>
      </c>
      <c r="K69" s="17">
        <f t="shared" si="3"/>
        <v>0.93103450536727905</v>
      </c>
      <c r="L69" s="17">
        <f t="shared" si="3"/>
        <v>0.92592591047286987</v>
      </c>
      <c r="M69" s="17">
        <f t="shared" si="3"/>
        <v>0.4375</v>
      </c>
      <c r="N69" s="17">
        <f t="shared" si="3"/>
        <v>0.18811881542205811</v>
      </c>
      <c r="O69" s="17">
        <f t="shared" si="3"/>
        <v>0.19607843458652496</v>
      </c>
      <c r="P69" s="35">
        <f t="shared" si="3"/>
        <v>80</v>
      </c>
    </row>
    <row r="70" spans="1:16">
      <c r="A70" s="6" t="s">
        <v>120</v>
      </c>
      <c r="B70" s="8">
        <f>RANK(B66,B2:B64,0)</f>
        <v>20</v>
      </c>
      <c r="C70" s="8">
        <f>RANK(C66,C2:C64,1)</f>
        <v>29</v>
      </c>
      <c r="D70" s="8">
        <f t="shared" ref="D70:L70" si="4">RANK(D66,D2:D64,0)</f>
        <v>47</v>
      </c>
      <c r="E70" s="8">
        <f t="shared" si="4"/>
        <v>10</v>
      </c>
      <c r="F70" s="8">
        <f t="shared" si="4"/>
        <v>52</v>
      </c>
      <c r="G70" s="8">
        <f t="shared" si="4"/>
        <v>42</v>
      </c>
      <c r="H70" s="8">
        <f t="shared" si="4"/>
        <v>13</v>
      </c>
      <c r="I70" s="8">
        <f t="shared" si="4"/>
        <v>5</v>
      </c>
      <c r="J70" s="8">
        <f t="shared" si="4"/>
        <v>33</v>
      </c>
      <c r="K70" s="8">
        <f t="shared" si="4"/>
        <v>36</v>
      </c>
      <c r="L70" s="8">
        <f t="shared" si="4"/>
        <v>33</v>
      </c>
      <c r="M70" s="8">
        <f>RANK(M66,M2:M64,1)</f>
        <v>5</v>
      </c>
      <c r="N70" s="8">
        <f>RANK(N66,N2:N64,1)</f>
        <v>61</v>
      </c>
      <c r="O70" s="8">
        <f>RANK(O66,O2:O64,1)</f>
        <v>43</v>
      </c>
      <c r="P70" s="8">
        <f>RANK(P66,P2:P64,1)</f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0"/>
  <sheetViews>
    <sheetView zoomScale="90" zoomScaleNormal="90"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W40" sqref="W40"/>
    </sheetView>
  </sheetViews>
  <sheetFormatPr defaultColWidth="8.85546875" defaultRowHeight="12.75"/>
  <cols>
    <col min="1" max="2" width="16.5703125" style="1" customWidth="1"/>
    <col min="3" max="3" width="24.85546875" style="1" customWidth="1"/>
    <col min="4" max="4" width="26.140625" style="1" customWidth="1"/>
    <col min="5" max="5" width="31.7109375" style="1" customWidth="1"/>
    <col min="6" max="6" width="16.5703125" style="1" customWidth="1"/>
    <col min="7" max="7" width="19.7109375" style="1" customWidth="1"/>
    <col min="8" max="8" width="25.28515625" style="1" customWidth="1"/>
    <col min="9" max="9" width="29.28515625" style="1" customWidth="1"/>
    <col min="10" max="10" width="22.5703125" style="1" customWidth="1"/>
    <col min="11" max="11" width="21.28515625" style="1" customWidth="1"/>
    <col min="12" max="12" width="20.85546875" style="1" customWidth="1"/>
    <col min="13" max="13" width="22.140625" style="1" customWidth="1"/>
    <col min="14" max="14" width="21" style="1" customWidth="1"/>
    <col min="15" max="15" width="25.42578125" style="1" customWidth="1"/>
    <col min="16" max="16" width="21.28515625" style="1" customWidth="1"/>
    <col min="17" max="17" width="25.7109375" style="1" customWidth="1"/>
    <col min="18" max="18" width="23.140625" style="1" customWidth="1"/>
    <col min="19" max="19" width="28.7109375" style="1" bestFit="1" customWidth="1"/>
    <col min="20" max="16384" width="8.85546875" style="1"/>
  </cols>
  <sheetData>
    <row r="1" spans="1:19" ht="51">
      <c r="A1" s="22" t="s">
        <v>4</v>
      </c>
      <c r="B1" s="23" t="s">
        <v>11</v>
      </c>
      <c r="C1" s="22" t="s">
        <v>116</v>
      </c>
      <c r="D1" s="22" t="s">
        <v>80</v>
      </c>
      <c r="E1" s="22" t="s">
        <v>81</v>
      </c>
      <c r="F1" s="22" t="s">
        <v>136</v>
      </c>
      <c r="G1" s="22" t="s">
        <v>69</v>
      </c>
      <c r="H1" s="22" t="s">
        <v>70</v>
      </c>
      <c r="I1" s="22" t="s">
        <v>71</v>
      </c>
      <c r="J1" s="22" t="s">
        <v>72</v>
      </c>
      <c r="K1" s="22" t="s">
        <v>73</v>
      </c>
      <c r="L1" s="22" t="s">
        <v>74</v>
      </c>
      <c r="M1" s="22" t="s">
        <v>75</v>
      </c>
      <c r="N1" s="22" t="s">
        <v>76</v>
      </c>
      <c r="O1" s="22" t="s">
        <v>77</v>
      </c>
      <c r="P1" s="22" t="s">
        <v>139</v>
      </c>
      <c r="Q1" s="22" t="s">
        <v>78</v>
      </c>
      <c r="R1" s="22" t="s">
        <v>79</v>
      </c>
      <c r="S1" s="49" t="s">
        <v>140</v>
      </c>
    </row>
    <row r="2" spans="1:19">
      <c r="A2" s="1" t="s">
        <v>736</v>
      </c>
      <c r="B2" s="24">
        <v>6.904393196105957</v>
      </c>
      <c r="C2" s="26">
        <v>0.34146341681480408</v>
      </c>
      <c r="D2" s="26">
        <v>0.55357140302658081</v>
      </c>
      <c r="E2" s="26">
        <v>0.61788618564605713</v>
      </c>
      <c r="F2" s="26">
        <v>0.6875</v>
      </c>
      <c r="G2" s="26">
        <v>8.0645158886909485E-2</v>
      </c>
      <c r="H2" s="26">
        <v>0</v>
      </c>
      <c r="I2" s="26">
        <v>0.5</v>
      </c>
      <c r="J2" s="26">
        <v>0.31460675597190857</v>
      </c>
      <c r="K2" s="26">
        <v>0.47222220897674561</v>
      </c>
      <c r="L2" s="26">
        <v>0.29411765933036804</v>
      </c>
      <c r="M2" s="26">
        <v>0.40860214829444885</v>
      </c>
      <c r="N2" s="26">
        <v>0.21621622145175934</v>
      </c>
      <c r="O2" s="26">
        <v>1.6806723549962044E-2</v>
      </c>
      <c r="P2" s="26">
        <v>0.45454546809196472</v>
      </c>
      <c r="Q2" s="26">
        <v>0.3333333432674408</v>
      </c>
      <c r="R2" s="26">
        <v>0.51666665077209473</v>
      </c>
      <c r="S2" s="1" t="s">
        <v>799</v>
      </c>
    </row>
    <row r="3" spans="1:19">
      <c r="A3" s="1" t="s">
        <v>737</v>
      </c>
      <c r="B3" s="24">
        <v>7.1942787170410156</v>
      </c>
      <c r="C3" s="26">
        <v>0.39849624037742615</v>
      </c>
      <c r="D3" s="26">
        <v>0.66666668653488159</v>
      </c>
      <c r="E3" s="26">
        <v>0.71969699859619141</v>
      </c>
      <c r="F3" s="26">
        <v>0.83333331346511841</v>
      </c>
      <c r="G3" s="26">
        <v>0.15999999642372131</v>
      </c>
      <c r="H3" s="26">
        <v>5.2631579339504242E-2</v>
      </c>
      <c r="I3" s="26">
        <v>0.37037035822868347</v>
      </c>
      <c r="J3" s="26">
        <v>0.2410714328289032</v>
      </c>
      <c r="K3" s="26">
        <v>0.63333332538604736</v>
      </c>
      <c r="L3" s="26">
        <v>0.24509803950786591</v>
      </c>
      <c r="M3" s="26">
        <v>0.38461539149284363</v>
      </c>
      <c r="N3" s="26">
        <v>0.12765957415103912</v>
      </c>
      <c r="O3" s="26">
        <v>7.6923076994717121E-3</v>
      </c>
      <c r="P3" s="26">
        <v>0.63157892227172852</v>
      </c>
      <c r="Q3" s="26">
        <v>0.22413793206214905</v>
      </c>
      <c r="R3" s="26">
        <v>0.34210526943206787</v>
      </c>
      <c r="S3" s="1" t="s">
        <v>800</v>
      </c>
    </row>
    <row r="4" spans="1:19">
      <c r="A4" s="1" t="s">
        <v>738</v>
      </c>
      <c r="B4" s="24">
        <v>7.2609481811523438</v>
      </c>
      <c r="C4" s="26">
        <v>0.32330825924873352</v>
      </c>
      <c r="D4" s="26">
        <v>0.60465115308761597</v>
      </c>
      <c r="E4" s="26">
        <v>0.66412216424942017</v>
      </c>
      <c r="F4" s="26">
        <v>0.89795917272567749</v>
      </c>
      <c r="G4" s="26">
        <v>0.18867924809455872</v>
      </c>
      <c r="H4" s="26">
        <v>0.3928571343421936</v>
      </c>
      <c r="I4" s="26">
        <v>0.46666666865348816</v>
      </c>
      <c r="J4" s="26">
        <v>0.30188679695129395</v>
      </c>
      <c r="K4" s="26">
        <v>0.37931033968925476</v>
      </c>
      <c r="L4" s="26">
        <v>0.15789473056793213</v>
      </c>
      <c r="M4" s="26">
        <v>0.28070175647735596</v>
      </c>
      <c r="N4" s="26">
        <v>0.17241379618644714</v>
      </c>
      <c r="O4" s="26">
        <v>0</v>
      </c>
      <c r="P4" s="26">
        <v>0.72727274894714355</v>
      </c>
      <c r="Q4" s="26">
        <v>0.19298245012760162</v>
      </c>
      <c r="R4" s="26">
        <v>0.34146341681480408</v>
      </c>
      <c r="S4" s="1" t="s">
        <v>801</v>
      </c>
    </row>
    <row r="5" spans="1:19">
      <c r="A5" s="1" t="s">
        <v>739</v>
      </c>
      <c r="B5" s="24">
        <v>5.9044303894042969</v>
      </c>
      <c r="C5" s="26">
        <v>0.58974361419677734</v>
      </c>
      <c r="D5" s="26">
        <v>0.68627452850341797</v>
      </c>
      <c r="E5" s="26">
        <v>0.62820512056350708</v>
      </c>
      <c r="F5" s="26">
        <v>0.80303031206130981</v>
      </c>
      <c r="G5" s="26">
        <v>0.34146341681480408</v>
      </c>
      <c r="H5" s="26">
        <v>0.70588237047195435</v>
      </c>
      <c r="I5" s="26">
        <v>0.5</v>
      </c>
      <c r="J5" s="26">
        <v>0.37999999523162842</v>
      </c>
      <c r="K5" s="26">
        <v>0.36363637447357178</v>
      </c>
      <c r="L5" s="26">
        <v>0.31372550129890442</v>
      </c>
      <c r="M5" s="26">
        <v>0.52857142686843872</v>
      </c>
      <c r="N5" s="26">
        <v>0.34482759237289429</v>
      </c>
      <c r="O5" s="26">
        <v>3.8461539894342422E-2</v>
      </c>
      <c r="P5" s="26">
        <v>0.75</v>
      </c>
      <c r="Q5" s="26">
        <v>0.61290323734283447</v>
      </c>
      <c r="R5" s="26">
        <v>0.53125</v>
      </c>
      <c r="S5" s="1" t="s">
        <v>801</v>
      </c>
    </row>
    <row r="6" spans="1:19">
      <c r="A6" s="1" t="s">
        <v>740</v>
      </c>
      <c r="B6" s="24">
        <v>6.0780320167541504</v>
      </c>
      <c r="C6" s="26">
        <v>0.58163267374038696</v>
      </c>
      <c r="D6" s="26">
        <v>0.30263158679008484</v>
      </c>
      <c r="E6" s="26">
        <v>0.76999998092651367</v>
      </c>
      <c r="F6" s="26">
        <v>0.87096774578094482</v>
      </c>
      <c r="G6" s="26">
        <v>0.640625</v>
      </c>
      <c r="H6" s="26">
        <v>0.375</v>
      </c>
      <c r="I6" s="26">
        <v>0.90163934230804443</v>
      </c>
      <c r="J6" s="26">
        <v>0.63529413938522339</v>
      </c>
      <c r="K6" s="26">
        <v>0.77419352531433105</v>
      </c>
      <c r="L6" s="26">
        <v>0.57142859697341919</v>
      </c>
      <c r="M6" s="26">
        <v>0.21739129722118378</v>
      </c>
      <c r="N6" s="26">
        <v>0.35897436738014221</v>
      </c>
      <c r="O6" s="26">
        <v>0</v>
      </c>
      <c r="P6" s="26">
        <v>0.4285714328289032</v>
      </c>
      <c r="Q6" s="26">
        <v>0.52112674713134766</v>
      </c>
      <c r="R6" s="26">
        <v>0.22388060390949249</v>
      </c>
      <c r="S6" s="1" t="s">
        <v>802</v>
      </c>
    </row>
    <row r="7" spans="1:19">
      <c r="A7" s="1" t="s">
        <v>741</v>
      </c>
      <c r="B7" s="24">
        <v>6.583831787109375</v>
      </c>
      <c r="C7" s="26">
        <v>0.37254902720451355</v>
      </c>
      <c r="D7" s="26">
        <v>0.625</v>
      </c>
      <c r="E7" s="26">
        <v>0.84666669368743896</v>
      </c>
      <c r="F7" s="26">
        <v>0.76190477609634399</v>
      </c>
      <c r="G7" s="26">
        <v>0.23333333432674408</v>
      </c>
      <c r="H7" s="26">
        <v>0.1428571492433548</v>
      </c>
      <c r="I7" s="26">
        <v>0.46428570151329041</v>
      </c>
      <c r="J7" s="26">
        <v>0.23134328424930573</v>
      </c>
      <c r="K7" s="26">
        <v>0.70370370149612427</v>
      </c>
      <c r="L7" s="26">
        <v>0.19847328960895538</v>
      </c>
      <c r="M7" s="26">
        <v>0.33561643958091736</v>
      </c>
      <c r="N7" s="26">
        <v>0.13740457594394684</v>
      </c>
      <c r="O7" s="26">
        <v>5.9602648019790649E-2</v>
      </c>
      <c r="P7" s="26">
        <v>0.47058823704719543</v>
      </c>
      <c r="Q7" s="26">
        <v>0.20987653732299805</v>
      </c>
      <c r="R7" s="26">
        <v>0.40909090638160706</v>
      </c>
      <c r="S7" s="1" t="s">
        <v>803</v>
      </c>
    </row>
    <row r="8" spans="1:19">
      <c r="A8" s="1" t="s">
        <v>742</v>
      </c>
      <c r="B8" s="24">
        <v>6.987980842590332</v>
      </c>
      <c r="C8" s="26">
        <v>0.65413534641265869</v>
      </c>
      <c r="D8" s="26">
        <v>0.77142858505249023</v>
      </c>
      <c r="E8" s="26">
        <v>0.76865673065185547</v>
      </c>
      <c r="F8" s="26">
        <v>0.920634925365448</v>
      </c>
      <c r="G8" s="26">
        <v>0.19148936867713928</v>
      </c>
      <c r="H8" s="26">
        <v>0.5517241358757019</v>
      </c>
      <c r="I8" s="26">
        <v>0.46666666865348816</v>
      </c>
      <c r="J8" s="26">
        <v>0.14000000059604645</v>
      </c>
      <c r="K8" s="26">
        <v>0.35294118523597717</v>
      </c>
      <c r="L8" s="26">
        <v>0.14953270554542542</v>
      </c>
      <c r="M8" s="26">
        <v>0.67241376638412476</v>
      </c>
      <c r="N8" s="26">
        <v>0.1354166716337204</v>
      </c>
      <c r="O8" s="26">
        <v>0</v>
      </c>
      <c r="P8" s="26">
        <v>0.75</v>
      </c>
      <c r="Q8" s="26">
        <v>0.375</v>
      </c>
      <c r="R8" s="26">
        <v>0.24242424964904785</v>
      </c>
      <c r="S8" s="1" t="s">
        <v>804</v>
      </c>
    </row>
    <row r="9" spans="1:19">
      <c r="A9" s="1" t="s">
        <v>743</v>
      </c>
      <c r="B9" s="24">
        <v>6.7107477188110352</v>
      </c>
      <c r="C9" s="26">
        <v>0.38582676649093628</v>
      </c>
      <c r="D9" s="26">
        <v>0.359375</v>
      </c>
      <c r="E9" s="26">
        <v>0.51999998092651367</v>
      </c>
      <c r="F9" s="26">
        <v>0.875</v>
      </c>
      <c r="G9" s="26">
        <v>0.42592594027519226</v>
      </c>
      <c r="H9" s="26">
        <v>8.3333335816860199E-2</v>
      </c>
      <c r="I9" s="26">
        <v>0.625</v>
      </c>
      <c r="J9" s="26">
        <v>0.30841121077537537</v>
      </c>
      <c r="K9" s="26">
        <v>0.57142859697341919</v>
      </c>
      <c r="L9" s="26">
        <v>0.27835050225257874</v>
      </c>
      <c r="M9" s="26">
        <v>0.23232322931289673</v>
      </c>
      <c r="N9" s="26">
        <v>0.1428571492433548</v>
      </c>
      <c r="O9" s="26">
        <v>3.2000001519918442E-2</v>
      </c>
      <c r="P9" s="26">
        <v>0.54545456171035767</v>
      </c>
      <c r="Q9" s="26">
        <v>0.421875</v>
      </c>
      <c r="R9" s="26">
        <v>0.3461538553237915</v>
      </c>
      <c r="S9" s="1" t="s">
        <v>805</v>
      </c>
    </row>
    <row r="10" spans="1:19">
      <c r="A10" s="1" t="s">
        <v>744</v>
      </c>
      <c r="B10" s="24">
        <v>6.5323867797851563</v>
      </c>
      <c r="C10" s="26">
        <v>0.63736265897750854</v>
      </c>
      <c r="D10" s="26">
        <v>0.79166668653488159</v>
      </c>
      <c r="E10" s="26">
        <v>0.8087431788444519</v>
      </c>
      <c r="F10" s="26">
        <v>0.88095235824584961</v>
      </c>
      <c r="G10" s="26">
        <v>0.19696970283985138</v>
      </c>
      <c r="H10" s="26">
        <v>0.18181818723678589</v>
      </c>
      <c r="I10" s="26">
        <v>0.66666668653488159</v>
      </c>
      <c r="J10" s="26">
        <v>0.16783216595649719</v>
      </c>
      <c r="K10" s="26">
        <v>0.42105263471603394</v>
      </c>
      <c r="L10" s="26">
        <v>0.17266187071800232</v>
      </c>
      <c r="M10" s="26">
        <v>0.52121210098266602</v>
      </c>
      <c r="N10" s="26">
        <v>8.59375E-2</v>
      </c>
      <c r="O10" s="26">
        <v>2.247191034257412E-2</v>
      </c>
      <c r="P10" s="26">
        <v>0.60000002384185791</v>
      </c>
      <c r="Q10" s="26">
        <v>0.50769233703613281</v>
      </c>
      <c r="R10" s="26">
        <v>0.57692307233810425</v>
      </c>
      <c r="S10" s="1" t="s">
        <v>806</v>
      </c>
    </row>
    <row r="11" spans="1:19">
      <c r="A11" s="1" t="s">
        <v>745</v>
      </c>
      <c r="B11" s="24">
        <v>6.5995206832885742</v>
      </c>
      <c r="C11" s="26">
        <v>0.57281553745269775</v>
      </c>
      <c r="D11" s="26">
        <v>0.81818181276321411</v>
      </c>
      <c r="E11" s="26">
        <v>0.73529410362243652</v>
      </c>
      <c r="F11" s="26">
        <v>0.7976190447807312</v>
      </c>
      <c r="G11" s="26">
        <v>0.1388888955116272</v>
      </c>
      <c r="H11" s="26">
        <v>0.68421053886413574</v>
      </c>
      <c r="I11" s="26">
        <v>0.34999999403953552</v>
      </c>
      <c r="J11" s="26">
        <v>0.31034481525421143</v>
      </c>
      <c r="K11" s="26">
        <v>0.36363637447357178</v>
      </c>
      <c r="L11" s="26">
        <v>0.21794871985912323</v>
      </c>
      <c r="M11" s="26">
        <v>0.4583333432674408</v>
      </c>
      <c r="N11" s="26">
        <v>0.16049382090568542</v>
      </c>
      <c r="O11" s="26">
        <v>1.9801979884505272E-2</v>
      </c>
      <c r="P11" s="26">
        <v>0.60000002384185791</v>
      </c>
      <c r="Q11" s="26">
        <v>0.25</v>
      </c>
      <c r="R11" s="26">
        <v>0.59459459781646729</v>
      </c>
      <c r="S11" s="1" t="s">
        <v>806</v>
      </c>
    </row>
    <row r="12" spans="1:19">
      <c r="A12" s="1" t="s">
        <v>746</v>
      </c>
      <c r="B12" s="24">
        <v>7.260162353515625</v>
      </c>
      <c r="C12" s="26">
        <v>0.31730768084526062</v>
      </c>
      <c r="D12" s="26">
        <v>0.67272728681564331</v>
      </c>
      <c r="E12" s="26">
        <v>0.61904764175415039</v>
      </c>
      <c r="F12" s="26">
        <v>0.81720429658889771</v>
      </c>
      <c r="G12" s="26">
        <v>0.25423729419708252</v>
      </c>
      <c r="H12" s="26">
        <v>0</v>
      </c>
      <c r="I12" s="26">
        <v>0.3571428656578064</v>
      </c>
      <c r="J12" s="26">
        <v>0.28205129504203796</v>
      </c>
      <c r="K12" s="26">
        <v>0.43999999761581421</v>
      </c>
      <c r="L12" s="26">
        <v>0.3333333432674408</v>
      </c>
      <c r="M12" s="26">
        <v>0.42500001192092896</v>
      </c>
      <c r="N12" s="26">
        <v>0.18644067645072937</v>
      </c>
      <c r="O12" s="26">
        <v>0</v>
      </c>
      <c r="P12" s="26">
        <v>0.5</v>
      </c>
      <c r="Q12" s="26">
        <v>0.4375</v>
      </c>
      <c r="R12" s="26">
        <v>0.3958333432674408</v>
      </c>
      <c r="S12" s="1" t="s">
        <v>807</v>
      </c>
    </row>
    <row r="13" spans="1:19">
      <c r="A13" s="1" t="s">
        <v>747</v>
      </c>
      <c r="B13" s="24">
        <v>6.9269914627075195</v>
      </c>
      <c r="C13" s="26">
        <v>0.28947368264198303</v>
      </c>
      <c r="D13" s="26">
        <v>0.67346936464309692</v>
      </c>
      <c r="E13" s="26">
        <v>0.625</v>
      </c>
      <c r="F13" s="26">
        <v>0.80219781398773193</v>
      </c>
      <c r="G13" s="26">
        <v>0.15789473056793213</v>
      </c>
      <c r="H13" s="26">
        <v>0.1428571492433548</v>
      </c>
      <c r="I13" s="26">
        <v>0.40000000596046448</v>
      </c>
      <c r="J13" s="26">
        <v>0.28048780560493469</v>
      </c>
      <c r="K13" s="26">
        <v>0.28571429848670959</v>
      </c>
      <c r="L13" s="26">
        <v>0.25316455960273743</v>
      </c>
      <c r="M13" s="26">
        <v>0.3404255211353302</v>
      </c>
      <c r="N13" s="26">
        <v>0.20895522832870483</v>
      </c>
      <c r="O13" s="26">
        <v>4.5045044273138046E-2</v>
      </c>
      <c r="P13" s="26">
        <v>0.57142859697341919</v>
      </c>
      <c r="Q13" s="26">
        <v>0.34146341681480408</v>
      </c>
      <c r="R13" s="26">
        <v>0.5</v>
      </c>
      <c r="S13" s="1" t="s">
        <v>808</v>
      </c>
    </row>
    <row r="14" spans="1:19">
      <c r="A14" s="1" t="s">
        <v>748</v>
      </c>
      <c r="B14" s="24">
        <v>7.1973180770874023</v>
      </c>
      <c r="C14" s="26">
        <v>0.26056337356567383</v>
      </c>
      <c r="D14" s="26">
        <v>0.76923078298568726</v>
      </c>
      <c r="E14" s="26">
        <v>0.69999998807907104</v>
      </c>
      <c r="F14" s="26">
        <v>0.82291668653488159</v>
      </c>
      <c r="G14" s="26">
        <v>0.1607142835855484</v>
      </c>
      <c r="H14" s="26">
        <v>0.20588235557079315</v>
      </c>
      <c r="I14" s="26">
        <v>0.64150941371917725</v>
      </c>
      <c r="J14" s="26">
        <v>0.2689075767993927</v>
      </c>
      <c r="K14" s="26">
        <v>0.48648649454116821</v>
      </c>
      <c r="L14" s="26">
        <v>0.23076923191547394</v>
      </c>
      <c r="M14" s="26">
        <v>0.37903225421905518</v>
      </c>
      <c r="N14" s="26">
        <v>0.1304347813129425</v>
      </c>
      <c r="O14" s="26">
        <v>1.4705882407724857E-2</v>
      </c>
      <c r="P14" s="26">
        <v>0.38461539149284363</v>
      </c>
      <c r="Q14" s="26">
        <v>0.125</v>
      </c>
      <c r="R14" s="26">
        <v>0.64912283420562744</v>
      </c>
      <c r="S14" s="1" t="s">
        <v>808</v>
      </c>
    </row>
    <row r="15" spans="1:19">
      <c r="A15" s="1" t="s">
        <v>749</v>
      </c>
      <c r="B15" s="24">
        <v>6.5282926559448242</v>
      </c>
      <c r="C15" s="26">
        <v>0.43636363744735718</v>
      </c>
      <c r="D15" s="26">
        <v>0.60344827175140381</v>
      </c>
      <c r="E15" s="26">
        <v>0.74757283926010132</v>
      </c>
      <c r="F15" s="26">
        <v>0.76923078298568726</v>
      </c>
      <c r="G15" s="26">
        <v>0.23333333432674408</v>
      </c>
      <c r="H15" s="26">
        <v>0.16129031777381897</v>
      </c>
      <c r="I15" s="26">
        <v>0.46511629223823547</v>
      </c>
      <c r="J15" s="26">
        <v>0.19736842811107635</v>
      </c>
      <c r="K15" s="26">
        <v>0.25925925374031067</v>
      </c>
      <c r="L15" s="26">
        <v>0.1746031790971756</v>
      </c>
      <c r="M15" s="26">
        <v>0.19767442345619202</v>
      </c>
      <c r="N15" s="26">
        <v>0.26865673065185547</v>
      </c>
      <c r="O15" s="26">
        <v>8.3333335816860199E-2</v>
      </c>
      <c r="P15" s="26">
        <v>0.5</v>
      </c>
      <c r="Q15" s="26">
        <v>0.25641027092933655</v>
      </c>
      <c r="R15" s="26">
        <v>0.38461539149284363</v>
      </c>
      <c r="S15" s="1" t="s">
        <v>809</v>
      </c>
    </row>
    <row r="16" spans="1:19">
      <c r="A16" s="1" t="s">
        <v>750</v>
      </c>
      <c r="B16" s="24">
        <v>7.0995035171508789</v>
      </c>
      <c r="C16" s="26">
        <v>0.35555556416511536</v>
      </c>
      <c r="D16" s="26">
        <v>0.64210528135299683</v>
      </c>
      <c r="E16" s="26">
        <v>0.67796611785888672</v>
      </c>
      <c r="F16" s="26">
        <v>0.91095888614654541</v>
      </c>
      <c r="G16" s="26">
        <v>0.1964285671710968</v>
      </c>
      <c r="H16" s="26">
        <v>0.2916666567325592</v>
      </c>
      <c r="I16" s="26">
        <v>0.54545456171035767</v>
      </c>
      <c r="J16" s="26">
        <v>0.27848100662231445</v>
      </c>
      <c r="K16" s="26">
        <v>0.5</v>
      </c>
      <c r="L16" s="26">
        <v>0.21192052960395813</v>
      </c>
      <c r="M16" s="26">
        <v>0.34999999403953552</v>
      </c>
      <c r="N16" s="26">
        <v>0.13235294818878174</v>
      </c>
      <c r="O16" s="26">
        <v>2.3255813866853714E-2</v>
      </c>
      <c r="P16" s="26">
        <v>0.57142859697341919</v>
      </c>
      <c r="Q16" s="26">
        <v>0.20754717290401459</v>
      </c>
      <c r="R16" s="26">
        <v>0.44927537441253662</v>
      </c>
      <c r="S16" s="1" t="s">
        <v>810</v>
      </c>
    </row>
    <row r="17" spans="1:19">
      <c r="A17" s="1" t="s">
        <v>751</v>
      </c>
      <c r="B17" s="24">
        <v>6.8616580963134766</v>
      </c>
      <c r="C17" s="26">
        <v>0.34415584802627563</v>
      </c>
      <c r="D17" s="26">
        <v>0.52499997615814209</v>
      </c>
      <c r="E17" s="26">
        <v>0.67114096879959106</v>
      </c>
      <c r="F17" s="26">
        <v>0.86363637447357178</v>
      </c>
      <c r="G17" s="26">
        <v>0.33695653080940247</v>
      </c>
      <c r="H17" s="26">
        <v>0.125</v>
      </c>
      <c r="I17" s="26">
        <v>0.63043481111526489</v>
      </c>
      <c r="J17" s="26">
        <v>0.41509434580802917</v>
      </c>
      <c r="K17" s="26">
        <v>0.51999998092651367</v>
      </c>
      <c r="L17" s="26">
        <v>0.34408602118492126</v>
      </c>
      <c r="M17" s="26">
        <v>0.36567163467407227</v>
      </c>
      <c r="N17" s="26">
        <v>0.25</v>
      </c>
      <c r="O17" s="26">
        <v>1.2987012974917889E-2</v>
      </c>
      <c r="P17" s="26">
        <v>0.46666666865348816</v>
      </c>
      <c r="Q17" s="26">
        <v>0.31343284249305725</v>
      </c>
      <c r="R17" s="26">
        <v>0.43902438879013062</v>
      </c>
      <c r="S17" s="1" t="s">
        <v>811</v>
      </c>
    </row>
    <row r="18" spans="1:19">
      <c r="A18" s="1" t="s">
        <v>752</v>
      </c>
      <c r="B18" s="24">
        <v>6.7090463638305664</v>
      </c>
      <c r="C18" s="26">
        <v>0.44230768084526062</v>
      </c>
      <c r="D18" s="26">
        <v>0.69387757778167725</v>
      </c>
      <c r="E18" s="26">
        <v>0.7010309100151062</v>
      </c>
      <c r="F18" s="26">
        <v>0.80597013235092163</v>
      </c>
      <c r="G18" s="26">
        <v>0.36734694242477417</v>
      </c>
      <c r="H18" s="26">
        <v>0.69444441795349121</v>
      </c>
      <c r="I18" s="26">
        <v>0.48275861144065857</v>
      </c>
      <c r="J18" s="26">
        <v>0.26923078298568726</v>
      </c>
      <c r="K18" s="26">
        <v>0.21739129722118378</v>
      </c>
      <c r="L18" s="26">
        <v>0.22857142984867096</v>
      </c>
      <c r="M18" s="26">
        <v>0.37078651785850525</v>
      </c>
      <c r="N18" s="26">
        <v>0.1666666716337204</v>
      </c>
      <c r="O18" s="26">
        <v>1.9417475908994675E-2</v>
      </c>
      <c r="P18" s="26">
        <v>0.4444444477558136</v>
      </c>
      <c r="Q18" s="26">
        <v>0.3571428656578064</v>
      </c>
      <c r="R18" s="26">
        <v>0.46153846383094788</v>
      </c>
      <c r="S18" s="1" t="s">
        <v>811</v>
      </c>
    </row>
    <row r="19" spans="1:19">
      <c r="A19" s="1" t="s">
        <v>753</v>
      </c>
      <c r="B19" s="24">
        <v>6.3933858871459961</v>
      </c>
      <c r="C19" s="26">
        <v>0.35877862572669983</v>
      </c>
      <c r="D19" s="26">
        <v>0.54838711023330688</v>
      </c>
      <c r="E19" s="26">
        <v>0.67692309617996216</v>
      </c>
      <c r="F19" s="26">
        <v>0.77142858505249023</v>
      </c>
      <c r="G19" s="26">
        <v>0.2916666567325592</v>
      </c>
      <c r="H19" s="26">
        <v>0</v>
      </c>
      <c r="I19" s="26">
        <v>0.3404255211353302</v>
      </c>
      <c r="J19" s="26">
        <v>0.21686747670173645</v>
      </c>
      <c r="K19" s="26">
        <v>0.20588235557079315</v>
      </c>
      <c r="L19" s="26">
        <v>0.22988505661487579</v>
      </c>
      <c r="M19" s="26">
        <v>0.28181818127632141</v>
      </c>
      <c r="N19" s="26">
        <v>0.28395062685012817</v>
      </c>
      <c r="O19" s="26">
        <v>7.8740157186985016E-2</v>
      </c>
      <c r="P19" s="26">
        <v>0.625</v>
      </c>
      <c r="Q19" s="26">
        <v>0.23728813230991364</v>
      </c>
      <c r="R19" s="26">
        <v>0.50847458839416504</v>
      </c>
      <c r="S19" s="1" t="s">
        <v>812</v>
      </c>
    </row>
    <row r="20" spans="1:19">
      <c r="A20" s="1" t="s">
        <v>754</v>
      </c>
      <c r="B20" s="24">
        <v>6.3883028030395508</v>
      </c>
      <c r="C20" s="26">
        <v>0.46012270450592041</v>
      </c>
      <c r="D20" s="26">
        <v>0.63953489065170288</v>
      </c>
      <c r="E20" s="26">
        <v>0.73584908246994019</v>
      </c>
      <c r="F20" s="26">
        <v>0.82962960004806519</v>
      </c>
      <c r="G20" s="26">
        <v>0.421875</v>
      </c>
      <c r="H20" s="26">
        <v>0.6538461446762085</v>
      </c>
      <c r="I20" s="26">
        <v>0.66666668653488159</v>
      </c>
      <c r="J20" s="26">
        <v>0.265625</v>
      </c>
      <c r="K20" s="26">
        <v>0.48717948794364929</v>
      </c>
      <c r="L20" s="26">
        <v>0.24193547666072845</v>
      </c>
      <c r="M20" s="26">
        <v>0.33571428060531616</v>
      </c>
      <c r="N20" s="26">
        <v>0.20689655840396881</v>
      </c>
      <c r="O20" s="26">
        <v>1.875000074505806E-2</v>
      </c>
      <c r="P20" s="26">
        <v>0.66666668653488159</v>
      </c>
      <c r="Q20" s="26">
        <v>0.3125</v>
      </c>
      <c r="R20" s="26">
        <v>0.42307692766189575</v>
      </c>
      <c r="S20" s="1" t="s">
        <v>813</v>
      </c>
    </row>
    <row r="21" spans="1:19">
      <c r="A21" s="1" t="s">
        <v>755</v>
      </c>
      <c r="B21" s="24">
        <v>7.1378498077392578</v>
      </c>
      <c r="C21" s="26">
        <v>0.32173913717269897</v>
      </c>
      <c r="D21" s="26">
        <v>0.57142859697341919</v>
      </c>
      <c r="E21" s="26">
        <v>0.65517240762710571</v>
      </c>
      <c r="F21" s="26">
        <v>0.85106384754180908</v>
      </c>
      <c r="G21" s="26">
        <v>0.14516128599643707</v>
      </c>
      <c r="H21" s="26">
        <v>0.53333336114883423</v>
      </c>
      <c r="I21" s="26">
        <v>0.39534884691238403</v>
      </c>
      <c r="J21" s="26">
        <v>0.27058824896812439</v>
      </c>
      <c r="K21" s="26">
        <v>0.5</v>
      </c>
      <c r="L21" s="26">
        <v>0.17333333194255829</v>
      </c>
      <c r="M21" s="26">
        <v>0.3125</v>
      </c>
      <c r="N21" s="26">
        <v>0.21875</v>
      </c>
      <c r="O21" s="26">
        <v>1.8018018454313278E-2</v>
      </c>
      <c r="P21" s="26">
        <v>0.375</v>
      </c>
      <c r="Q21" s="26">
        <v>0.27586206793785095</v>
      </c>
      <c r="R21" s="26">
        <v>0.5</v>
      </c>
      <c r="S21" s="1" t="s">
        <v>814</v>
      </c>
    </row>
    <row r="22" spans="1:19">
      <c r="A22" s="1" t="s">
        <v>756</v>
      </c>
      <c r="B22" s="24">
        <v>6.1154794692993164</v>
      </c>
      <c r="C22" s="26">
        <v>0.55371898412704468</v>
      </c>
      <c r="D22" s="26">
        <v>0.68852460384368896</v>
      </c>
      <c r="E22" s="26">
        <v>0.75206613540649414</v>
      </c>
      <c r="F22" s="26">
        <v>0.77227723598480225</v>
      </c>
      <c r="G22" s="26">
        <v>0.27777779102325439</v>
      </c>
      <c r="H22" s="26">
        <v>0.2083333283662796</v>
      </c>
      <c r="I22" s="26">
        <v>0.4375</v>
      </c>
      <c r="J22" s="26">
        <v>0.3333333432674408</v>
      </c>
      <c r="K22" s="26">
        <v>0.55555558204650879</v>
      </c>
      <c r="L22" s="26">
        <v>0.2222222238779068</v>
      </c>
      <c r="M22" s="26">
        <v>0.36792454123497009</v>
      </c>
      <c r="N22" s="26">
        <v>0.19512194395065308</v>
      </c>
      <c r="O22" s="26">
        <v>5.2173912525177002E-2</v>
      </c>
      <c r="P22" s="26">
        <v>0.52380955219268799</v>
      </c>
      <c r="Q22" s="26">
        <v>0.54545456171035767</v>
      </c>
      <c r="R22" s="26">
        <v>0.60000002384185791</v>
      </c>
      <c r="S22" s="1" t="s">
        <v>815</v>
      </c>
    </row>
    <row r="23" spans="1:19">
      <c r="A23" s="1" t="s">
        <v>757</v>
      </c>
      <c r="B23" s="24">
        <v>6.5781946182250977</v>
      </c>
      <c r="C23" s="26">
        <v>0.3333333432674408</v>
      </c>
      <c r="D23" s="26">
        <v>0.40123456716537476</v>
      </c>
      <c r="E23" s="26">
        <v>0.63565891981124878</v>
      </c>
      <c r="F23" s="26">
        <v>0.83067095279693604</v>
      </c>
      <c r="G23" s="26">
        <v>0.3309859037399292</v>
      </c>
      <c r="H23" s="26">
        <v>0.31182795763015747</v>
      </c>
      <c r="I23" s="26">
        <v>0.77027028799057007</v>
      </c>
      <c r="J23" s="26">
        <v>0.26027396321296692</v>
      </c>
      <c r="K23" s="26">
        <v>0.51219511032104492</v>
      </c>
      <c r="L23" s="26">
        <v>0.19787986576557159</v>
      </c>
      <c r="M23" s="26">
        <v>0.33633634448051453</v>
      </c>
      <c r="N23" s="26">
        <v>0.19434629380702972</v>
      </c>
      <c r="O23" s="26">
        <v>2.813299186527729E-2</v>
      </c>
      <c r="P23" s="26">
        <v>0.54237288236618042</v>
      </c>
      <c r="Q23" s="26">
        <v>0.23270440101623535</v>
      </c>
      <c r="R23" s="26">
        <v>0.49375000596046448</v>
      </c>
      <c r="S23" s="1" t="s">
        <v>816</v>
      </c>
    </row>
    <row r="24" spans="1:19">
      <c r="A24" s="1" t="s">
        <v>758</v>
      </c>
      <c r="B24" s="24">
        <v>6.4755468368530273</v>
      </c>
      <c r="C24" s="26">
        <v>0.52999997138977051</v>
      </c>
      <c r="D24" s="26">
        <v>0.75</v>
      </c>
      <c r="E24" s="26">
        <v>0.69696968793869019</v>
      </c>
      <c r="F24" s="26">
        <v>0.81818181276321411</v>
      </c>
      <c r="G24" s="26">
        <v>0.34146341681480408</v>
      </c>
      <c r="H24" s="26">
        <v>0.375</v>
      </c>
      <c r="I24" s="26">
        <v>0.4375</v>
      </c>
      <c r="J24" s="26">
        <v>0.28571429848670959</v>
      </c>
      <c r="K24" s="26">
        <v>0.59090906381607056</v>
      </c>
      <c r="L24" s="26">
        <v>0.21621622145175934</v>
      </c>
      <c r="M24" s="26">
        <v>0.375</v>
      </c>
      <c r="N24" s="26">
        <v>0.25675675272941589</v>
      </c>
      <c r="O24" s="26">
        <v>5.1020409911870956E-2</v>
      </c>
      <c r="P24" s="26">
        <v>0.30000001192092896</v>
      </c>
      <c r="Q24" s="26">
        <v>0.4848484992980957</v>
      </c>
      <c r="R24" s="26">
        <v>0.5625</v>
      </c>
      <c r="S24" s="1" t="s">
        <v>817</v>
      </c>
    </row>
    <row r="25" spans="1:19">
      <c r="A25" s="1" t="s">
        <v>759</v>
      </c>
      <c r="B25" s="24">
        <v>7.0499777793884277</v>
      </c>
      <c r="C25" s="26">
        <v>0.33043476939201355</v>
      </c>
      <c r="D25" s="26">
        <v>0.546875</v>
      </c>
      <c r="E25" s="26">
        <v>0.54867255687713623</v>
      </c>
      <c r="F25" s="26">
        <v>0.89108908176422119</v>
      </c>
      <c r="G25" s="26">
        <v>0.3333333432674408</v>
      </c>
      <c r="H25" s="26">
        <v>0.35483869910240173</v>
      </c>
      <c r="I25" s="26">
        <v>0.56000000238418579</v>
      </c>
      <c r="J25" s="26">
        <v>0.13978494703769684</v>
      </c>
      <c r="K25" s="26">
        <v>0.29411765933036804</v>
      </c>
      <c r="L25" s="26">
        <v>0.22448979318141937</v>
      </c>
      <c r="M25" s="26">
        <v>0.28301885724067688</v>
      </c>
      <c r="N25" s="26">
        <v>0.2380952388048172</v>
      </c>
      <c r="O25" s="26">
        <v>3.5087719559669495E-2</v>
      </c>
      <c r="P25" s="26">
        <v>0.20000000298023224</v>
      </c>
      <c r="Q25" s="26">
        <v>0.23999999463558197</v>
      </c>
      <c r="R25" s="26">
        <v>0.65853661298751831</v>
      </c>
      <c r="S25" s="1" t="s">
        <v>818</v>
      </c>
    </row>
    <row r="26" spans="1:19">
      <c r="A26" s="1" t="s">
        <v>760</v>
      </c>
      <c r="B26" s="24">
        <v>6.7081241607666016</v>
      </c>
      <c r="C26" s="26">
        <v>0.39939025044441223</v>
      </c>
      <c r="D26" s="26">
        <v>0.63849765062332153</v>
      </c>
      <c r="E26" s="26">
        <v>0.76993864774703979</v>
      </c>
      <c r="F26" s="26">
        <v>0.81494659185409546</v>
      </c>
      <c r="G26" s="26">
        <v>0.19512194395065308</v>
      </c>
      <c r="H26" s="26">
        <v>0.18965516984462738</v>
      </c>
      <c r="I26" s="26">
        <v>0.61842107772827148</v>
      </c>
      <c r="J26" s="26">
        <v>0.22509224712848663</v>
      </c>
      <c r="K26" s="26">
        <v>0.71153843402862549</v>
      </c>
      <c r="L26" s="26">
        <v>0.29343628883361816</v>
      </c>
      <c r="M26" s="26">
        <v>0.39788731932640076</v>
      </c>
      <c r="N26" s="26">
        <v>0.20338982343673706</v>
      </c>
      <c r="O26" s="26">
        <v>9.4043882563710213E-3</v>
      </c>
      <c r="P26" s="26">
        <v>0.53333336114883423</v>
      </c>
      <c r="Q26" s="26">
        <v>0.34146341681480408</v>
      </c>
      <c r="R26" s="26">
        <v>0.56296294927597046</v>
      </c>
      <c r="S26" s="1" t="s">
        <v>818</v>
      </c>
    </row>
    <row r="27" spans="1:19">
      <c r="A27" s="1" t="s">
        <v>761</v>
      </c>
      <c r="B27" s="24">
        <v>6.048731803894043</v>
      </c>
      <c r="C27" s="26">
        <v>0.3671875</v>
      </c>
      <c r="D27" s="26">
        <v>0.43636363744735718</v>
      </c>
      <c r="E27" s="26">
        <v>0.77235770225524902</v>
      </c>
      <c r="F27" s="26">
        <v>0.72619044780731201</v>
      </c>
      <c r="G27" s="26">
        <v>0.36923077702522278</v>
      </c>
      <c r="H27" s="26">
        <v>0.46153846383094788</v>
      </c>
      <c r="I27" s="26">
        <v>0.55263155698776245</v>
      </c>
      <c r="J27" s="26">
        <v>0.2976190447807312</v>
      </c>
      <c r="K27" s="26">
        <v>0.58620691299438477</v>
      </c>
      <c r="L27" s="26">
        <v>0.2976190447807312</v>
      </c>
      <c r="M27" s="26">
        <v>0.43859648704528809</v>
      </c>
      <c r="N27" s="26">
        <v>0.38372093439102173</v>
      </c>
      <c r="O27" s="26">
        <v>3.9999999105930328E-2</v>
      </c>
      <c r="P27" s="26">
        <v>0.69999998807907104</v>
      </c>
      <c r="Q27" s="26">
        <v>0.34782609343528748</v>
      </c>
      <c r="R27" s="26">
        <v>0.34883719682693481</v>
      </c>
      <c r="S27" s="1" t="s">
        <v>819</v>
      </c>
    </row>
    <row r="28" spans="1:19">
      <c r="A28" s="1" t="s">
        <v>762</v>
      </c>
      <c r="B28" s="24">
        <v>7.0830049514770508</v>
      </c>
      <c r="C28" s="26">
        <v>0.22289156913757324</v>
      </c>
      <c r="D28" s="26">
        <v>0.5283018946647644</v>
      </c>
      <c r="E28" s="26">
        <v>0.5625</v>
      </c>
      <c r="F28" s="26">
        <v>0.75</v>
      </c>
      <c r="G28" s="26">
        <v>0.30188679695129395</v>
      </c>
      <c r="H28" s="26">
        <v>0</v>
      </c>
      <c r="I28" s="26">
        <v>0.5161290168762207</v>
      </c>
      <c r="J28" s="26">
        <v>0.28260868787765503</v>
      </c>
      <c r="K28" s="26">
        <v>0.53846156597137451</v>
      </c>
      <c r="L28" s="26">
        <v>0.20454545319080353</v>
      </c>
      <c r="M28" s="26">
        <v>0.38815790414810181</v>
      </c>
      <c r="N28" s="26">
        <v>0.18548387289047241</v>
      </c>
      <c r="O28" s="26">
        <v>1.2048192322254181E-2</v>
      </c>
      <c r="P28" s="26">
        <v>0.4285714328289032</v>
      </c>
      <c r="Q28" s="26">
        <v>0.11940298229455948</v>
      </c>
      <c r="R28" s="26">
        <v>0.5283018946647644</v>
      </c>
      <c r="S28" s="1" t="s">
        <v>820</v>
      </c>
    </row>
    <row r="29" spans="1:19">
      <c r="A29" s="1" t="s">
        <v>763</v>
      </c>
      <c r="B29" s="24">
        <v>7.6699466705322266</v>
      </c>
      <c r="C29" s="26">
        <v>0.31515151262283325</v>
      </c>
      <c r="D29" s="26">
        <v>0.79012346267700195</v>
      </c>
      <c r="E29" s="26">
        <v>0.68639051914215088</v>
      </c>
      <c r="F29" s="26">
        <v>0.90370368957519531</v>
      </c>
      <c r="G29" s="26">
        <v>9.375E-2</v>
      </c>
      <c r="H29" s="26">
        <v>0.28205129504203796</v>
      </c>
      <c r="I29" s="26">
        <v>0.40540540218353271</v>
      </c>
      <c r="J29" s="26">
        <v>0.23913043737411499</v>
      </c>
      <c r="K29" s="26">
        <v>0.53571426868438721</v>
      </c>
      <c r="L29" s="26">
        <v>0.25806450843811035</v>
      </c>
      <c r="M29" s="26">
        <v>0.40689656138420105</v>
      </c>
      <c r="N29" s="26">
        <v>0.15833333134651184</v>
      </c>
      <c r="O29" s="26">
        <v>5.000000074505806E-2</v>
      </c>
      <c r="P29" s="26">
        <v>0</v>
      </c>
      <c r="Q29" s="26">
        <v>0.30000001192092896</v>
      </c>
      <c r="R29" s="26">
        <v>0.43103447556495667</v>
      </c>
      <c r="S29" s="1" t="s">
        <v>820</v>
      </c>
    </row>
    <row r="30" spans="1:19">
      <c r="A30" s="1" t="s">
        <v>764</v>
      </c>
      <c r="B30" s="24">
        <v>6.9379692077636719</v>
      </c>
      <c r="C30" s="26">
        <v>0.61616164445877075</v>
      </c>
      <c r="D30" s="26">
        <v>0.65789473056793213</v>
      </c>
      <c r="E30" s="26">
        <v>0.76041668653488159</v>
      </c>
      <c r="F30" s="26">
        <v>0.85542166233062744</v>
      </c>
      <c r="G30" s="26">
        <v>0.1111111119389534</v>
      </c>
      <c r="H30" s="26">
        <v>0.18181818723678589</v>
      </c>
      <c r="I30" s="26">
        <v>0.40909090638160706</v>
      </c>
      <c r="J30" s="26">
        <v>0.24637681245803833</v>
      </c>
      <c r="K30" s="26">
        <v>0.46666666865348816</v>
      </c>
      <c r="L30" s="26">
        <v>0.21875</v>
      </c>
      <c r="M30" s="26">
        <v>0.31999999284744263</v>
      </c>
      <c r="N30" s="26">
        <v>0.2380952388048172</v>
      </c>
      <c r="O30" s="26">
        <v>3.0927835032343864E-2</v>
      </c>
      <c r="P30" s="26">
        <v>0.5</v>
      </c>
      <c r="Q30" s="26">
        <v>0.42307692766189575</v>
      </c>
      <c r="R30" s="26">
        <v>0.30303031206130981</v>
      </c>
      <c r="S30" s="1" t="s">
        <v>821</v>
      </c>
    </row>
    <row r="31" spans="1:19">
      <c r="A31" s="1" t="s">
        <v>765</v>
      </c>
      <c r="B31" s="24">
        <v>6.8516044616699219</v>
      </c>
      <c r="C31" s="26">
        <v>0.36893203854560852</v>
      </c>
      <c r="D31" s="26">
        <v>0.55102038383483887</v>
      </c>
      <c r="E31" s="26">
        <v>0.64077669382095337</v>
      </c>
      <c r="F31" s="26">
        <v>0.71604937314987183</v>
      </c>
      <c r="G31" s="26">
        <v>0.18644067645072937</v>
      </c>
      <c r="H31" s="26">
        <v>0.3125</v>
      </c>
      <c r="I31" s="26">
        <v>0.58333331346511841</v>
      </c>
      <c r="J31" s="26">
        <v>0.31884059309959412</v>
      </c>
      <c r="K31" s="26">
        <v>0.37837839126586914</v>
      </c>
      <c r="L31" s="26">
        <v>0.29310345649719238</v>
      </c>
      <c r="M31" s="26">
        <v>0.33750000596046448</v>
      </c>
      <c r="N31" s="26">
        <v>0.27692309021949768</v>
      </c>
      <c r="O31" s="26">
        <v>9.900989942252636E-3</v>
      </c>
      <c r="P31" s="26">
        <v>0.4444444477558136</v>
      </c>
      <c r="Q31" s="26">
        <v>0.21052631735801697</v>
      </c>
      <c r="R31" s="26">
        <v>0.4920634925365448</v>
      </c>
      <c r="S31" s="1" t="s">
        <v>822</v>
      </c>
    </row>
    <row r="32" spans="1:19">
      <c r="A32" s="1" t="s">
        <v>766</v>
      </c>
      <c r="B32" s="24">
        <v>7.3012218475341797</v>
      </c>
      <c r="C32" s="26">
        <v>0.26811593770980835</v>
      </c>
      <c r="D32" s="26">
        <v>0.44999998807907104</v>
      </c>
      <c r="E32" s="26">
        <v>0.64233577251434326</v>
      </c>
      <c r="F32" s="26">
        <v>0.88181817531585693</v>
      </c>
      <c r="G32" s="26">
        <v>0.14864864945411682</v>
      </c>
      <c r="H32" s="26">
        <v>0.3125</v>
      </c>
      <c r="I32" s="26">
        <v>0.76470589637756348</v>
      </c>
      <c r="J32" s="26">
        <v>0.18095238506793976</v>
      </c>
      <c r="K32" s="26">
        <v>0.3958333432674408</v>
      </c>
      <c r="L32" s="26">
        <v>0.24242424964904785</v>
      </c>
      <c r="M32" s="26">
        <v>0.28282827138900757</v>
      </c>
      <c r="N32" s="26">
        <v>0.20731706917285919</v>
      </c>
      <c r="O32" s="26">
        <v>2.9629629105329514E-2</v>
      </c>
      <c r="P32" s="26">
        <v>0.47999998927116394</v>
      </c>
      <c r="Q32" s="26">
        <v>0.1666666716337204</v>
      </c>
      <c r="R32" s="26">
        <v>0.28070175647735596</v>
      </c>
      <c r="S32" s="1" t="s">
        <v>823</v>
      </c>
    </row>
    <row r="33" spans="1:19">
      <c r="A33" s="1" t="s">
        <v>767</v>
      </c>
      <c r="B33" s="24">
        <v>6.4262685775756836</v>
      </c>
      <c r="C33" s="26">
        <v>0.46875</v>
      </c>
      <c r="D33" s="26">
        <v>0.65517240762710571</v>
      </c>
      <c r="E33" s="26">
        <v>0.70542633533477783</v>
      </c>
      <c r="F33" s="26">
        <v>0.88571429252624512</v>
      </c>
      <c r="G33" s="26">
        <v>0.5</v>
      </c>
      <c r="H33" s="26">
        <v>0.26666668057441711</v>
      </c>
      <c r="I33" s="26">
        <v>0.45714285969734192</v>
      </c>
      <c r="J33" s="26">
        <v>0.21212121844291687</v>
      </c>
      <c r="K33" s="26">
        <v>0.5</v>
      </c>
      <c r="L33" s="26">
        <v>0.18279570341110229</v>
      </c>
      <c r="M33" s="26">
        <v>0.32203391194343567</v>
      </c>
      <c r="N33" s="26">
        <v>0.1875</v>
      </c>
      <c r="O33" s="26">
        <v>4.6875E-2</v>
      </c>
      <c r="P33" s="26">
        <v>0.57142859697341919</v>
      </c>
      <c r="Q33" s="26">
        <v>0.5</v>
      </c>
      <c r="R33" s="26">
        <v>0.4285714328289032</v>
      </c>
      <c r="S33" s="1" t="s">
        <v>824</v>
      </c>
    </row>
    <row r="34" spans="1:19">
      <c r="A34" s="1" t="s">
        <v>768</v>
      </c>
      <c r="B34" s="24">
        <v>6.0803265571594238</v>
      </c>
      <c r="C34" s="26">
        <v>0.50420171022415161</v>
      </c>
      <c r="D34" s="26">
        <v>0.33750000596046448</v>
      </c>
      <c r="E34" s="26">
        <v>0.8403361439704895</v>
      </c>
      <c r="F34" s="26">
        <v>0.77906978130340576</v>
      </c>
      <c r="G34" s="26">
        <v>0.44615384936332703</v>
      </c>
      <c r="H34" s="26">
        <v>0.20000000298023224</v>
      </c>
      <c r="I34" s="26">
        <v>0.78846156597137451</v>
      </c>
      <c r="J34" s="26">
        <v>0.4523809552192688</v>
      </c>
      <c r="K34" s="26">
        <v>0.52631580829620361</v>
      </c>
      <c r="L34" s="26">
        <v>0.43820226192474365</v>
      </c>
      <c r="M34" s="26">
        <v>0.24242424964904785</v>
      </c>
      <c r="N34" s="26">
        <v>0.32307693362236023</v>
      </c>
      <c r="O34" s="26">
        <v>1.6806723549962044E-2</v>
      </c>
      <c r="P34" s="26">
        <v>0.4166666567325592</v>
      </c>
      <c r="Q34" s="26">
        <v>0.5</v>
      </c>
      <c r="R34" s="26">
        <v>0.3968254029750824</v>
      </c>
      <c r="S34" s="1" t="s">
        <v>825</v>
      </c>
    </row>
    <row r="35" spans="1:19">
      <c r="A35" s="1" t="s">
        <v>769</v>
      </c>
      <c r="B35" s="24">
        <v>6.7830123901367188</v>
      </c>
      <c r="C35" s="26">
        <v>0.47422680258750916</v>
      </c>
      <c r="D35" s="26">
        <v>0.746268630027771</v>
      </c>
      <c r="E35" s="26">
        <v>0.63999998569488525</v>
      </c>
      <c r="F35" s="26">
        <v>0.80232560634613037</v>
      </c>
      <c r="G35" s="26">
        <v>0.37931033968925476</v>
      </c>
      <c r="H35" s="26">
        <v>0.20000000298023224</v>
      </c>
      <c r="I35" s="26">
        <v>0.4166666567325592</v>
      </c>
      <c r="J35" s="26">
        <v>0.30158731341362</v>
      </c>
      <c r="K35" s="26">
        <v>0.51851850748062134</v>
      </c>
      <c r="L35" s="26">
        <v>0.25757575035095215</v>
      </c>
      <c r="M35" s="26">
        <v>0.5</v>
      </c>
      <c r="N35" s="26">
        <v>0.24074074625968933</v>
      </c>
      <c r="O35" s="26">
        <v>4.3956045061349869E-2</v>
      </c>
      <c r="P35" s="26">
        <v>0.38461539149284363</v>
      </c>
      <c r="Q35" s="26">
        <v>0.19230769574642181</v>
      </c>
      <c r="R35" s="26">
        <v>0.44186046719551086</v>
      </c>
      <c r="S35" s="1" t="s">
        <v>826</v>
      </c>
    </row>
    <row r="36" spans="1:19">
      <c r="A36" s="1" t="s">
        <v>770</v>
      </c>
      <c r="B36" s="24">
        <v>7.1602668762207031</v>
      </c>
      <c r="C36" s="26">
        <v>0.40196079015731812</v>
      </c>
      <c r="D36" s="26">
        <v>0.81132078170776367</v>
      </c>
      <c r="E36" s="26">
        <v>0.54807692766189575</v>
      </c>
      <c r="F36" s="26">
        <v>0.79069769382476807</v>
      </c>
      <c r="G36" s="26">
        <v>0.26229506731033325</v>
      </c>
      <c r="H36" s="26">
        <v>0</v>
      </c>
      <c r="I36" s="26">
        <v>0.74358975887298584</v>
      </c>
      <c r="J36" s="26">
        <v>0.27272728085517883</v>
      </c>
      <c r="K36" s="26">
        <v>0.43999999761581421</v>
      </c>
      <c r="L36" s="26">
        <v>0.31372550129890442</v>
      </c>
      <c r="M36" s="26">
        <v>0.3888888955116272</v>
      </c>
      <c r="N36" s="26">
        <v>0.37288135290145874</v>
      </c>
      <c r="O36" s="26">
        <v>5.1020409911870956E-2</v>
      </c>
      <c r="P36" s="26">
        <v>0.3333333432674408</v>
      </c>
      <c r="Q36" s="26">
        <v>0.25806450843811035</v>
      </c>
      <c r="R36" s="26">
        <v>0.34000000357627869</v>
      </c>
      <c r="S36" s="1" t="s">
        <v>827</v>
      </c>
    </row>
    <row r="37" spans="1:19">
      <c r="A37" s="1" t="s">
        <v>771</v>
      </c>
      <c r="B37" s="24">
        <v>6.7775216102600098</v>
      </c>
      <c r="C37" s="26">
        <v>0.3194444477558136</v>
      </c>
      <c r="D37" s="26">
        <v>0.32786884903907776</v>
      </c>
      <c r="E37" s="26">
        <v>0.62411350011825562</v>
      </c>
      <c r="F37" s="26">
        <v>0.79310345649719238</v>
      </c>
      <c r="G37" s="26">
        <v>0.22388060390949249</v>
      </c>
      <c r="H37" s="26">
        <v>0.40000000596046448</v>
      </c>
      <c r="I37" s="26">
        <v>0.76086956262588501</v>
      </c>
      <c r="J37" s="26">
        <v>0.37272727489471436</v>
      </c>
      <c r="K37" s="26">
        <v>0.53488373756408691</v>
      </c>
      <c r="L37" s="26">
        <v>0.29357796907424927</v>
      </c>
      <c r="M37" s="26">
        <v>0.3333333432674408</v>
      </c>
      <c r="N37" s="26">
        <v>0.20224718749523163</v>
      </c>
      <c r="O37" s="26">
        <v>6.9930069148540497E-3</v>
      </c>
      <c r="P37" s="26">
        <v>0.5</v>
      </c>
      <c r="Q37" s="26">
        <v>0.25</v>
      </c>
      <c r="R37" s="26">
        <v>0.40350878238677979</v>
      </c>
      <c r="S37" s="1" t="s">
        <v>828</v>
      </c>
    </row>
    <row r="38" spans="1:19">
      <c r="A38" s="1" t="s">
        <v>772</v>
      </c>
      <c r="B38" s="24">
        <v>7.5952825546264648</v>
      </c>
      <c r="C38" s="26">
        <v>0.26612904667854309</v>
      </c>
      <c r="D38" s="26">
        <v>0.68965518474578857</v>
      </c>
      <c r="E38" s="26">
        <v>0.5245901346206665</v>
      </c>
      <c r="F38" s="26">
        <v>0.76470589637756348</v>
      </c>
      <c r="G38" s="26">
        <v>0.1071428582072258</v>
      </c>
      <c r="H38" s="26">
        <v>7.6923079788684845E-2</v>
      </c>
      <c r="I38" s="26">
        <v>0.38709676265716553</v>
      </c>
      <c r="J38" s="26">
        <v>0.20588235557079315</v>
      </c>
      <c r="K38" s="26">
        <v>0.38709676265716553</v>
      </c>
      <c r="L38" s="26">
        <v>0.25531914830207825</v>
      </c>
      <c r="M38" s="26">
        <v>0.32758620381355286</v>
      </c>
      <c r="N38" s="26">
        <v>0.21590909361839294</v>
      </c>
      <c r="O38" s="26">
        <v>3.2520323991775513E-2</v>
      </c>
      <c r="P38" s="26">
        <v>0.46666666865348816</v>
      </c>
      <c r="Q38" s="26">
        <v>0.15909090638160706</v>
      </c>
      <c r="R38" s="26">
        <v>0.26229506731033325</v>
      </c>
      <c r="S38" s="1" t="s">
        <v>829</v>
      </c>
    </row>
    <row r="39" spans="1:19">
      <c r="A39" s="1" t="s">
        <v>773</v>
      </c>
      <c r="B39" s="24">
        <v>6.7091865539550781</v>
      </c>
      <c r="C39" s="26">
        <v>0.61000001430511475</v>
      </c>
      <c r="D39" s="26">
        <v>0.74137932062149048</v>
      </c>
      <c r="E39" s="26">
        <v>0.70588237047195435</v>
      </c>
      <c r="F39" s="26">
        <v>0.82608693838119507</v>
      </c>
      <c r="G39" s="26">
        <v>0.44897958636283875</v>
      </c>
      <c r="H39" s="26">
        <v>0.19230769574642181</v>
      </c>
      <c r="I39" s="26">
        <v>0.55555558204650879</v>
      </c>
      <c r="J39" s="26">
        <v>0.23999999463558197</v>
      </c>
      <c r="K39" s="26">
        <v>0.4482758641242981</v>
      </c>
      <c r="L39" s="26">
        <v>0.30666667222976685</v>
      </c>
      <c r="M39" s="26">
        <v>0.20987653732299805</v>
      </c>
      <c r="N39" s="26">
        <v>0.30985915660858154</v>
      </c>
      <c r="O39" s="26">
        <v>0</v>
      </c>
      <c r="P39" s="26">
        <v>0.51724135875701904</v>
      </c>
      <c r="Q39" s="26">
        <v>0.58139532804489136</v>
      </c>
      <c r="R39" s="26">
        <v>0.34375</v>
      </c>
      <c r="S39" s="1" t="s">
        <v>829</v>
      </c>
    </row>
    <row r="40" spans="1:19">
      <c r="A40" s="1" t="s">
        <v>774</v>
      </c>
      <c r="B40" s="24">
        <v>7.3948698043823242</v>
      </c>
      <c r="C40" s="26">
        <v>0.32258063554763794</v>
      </c>
      <c r="D40" s="26">
        <v>0.63043481111526489</v>
      </c>
      <c r="E40" s="26">
        <v>0.64516127109527588</v>
      </c>
      <c r="F40" s="26">
        <v>0.92500001192092896</v>
      </c>
      <c r="G40" s="26">
        <v>0.21568627655506134</v>
      </c>
      <c r="H40" s="26">
        <v>0.10526315867900848</v>
      </c>
      <c r="I40" s="26">
        <v>0.625</v>
      </c>
      <c r="J40" s="26">
        <v>0.24731183052062988</v>
      </c>
      <c r="K40" s="26">
        <v>0.48148149251937866</v>
      </c>
      <c r="L40" s="26">
        <v>0.18888889253139496</v>
      </c>
      <c r="M40" s="26">
        <v>0.31067961454391479</v>
      </c>
      <c r="N40" s="26">
        <v>0.16455696523189545</v>
      </c>
      <c r="O40" s="26">
        <v>1.6806723549962044E-2</v>
      </c>
      <c r="P40" s="26">
        <v>0.40000000596046448</v>
      </c>
      <c r="Q40" s="26">
        <v>0.37209302186965942</v>
      </c>
      <c r="R40" s="26">
        <v>0.39130434393882751</v>
      </c>
      <c r="S40" s="1" t="s">
        <v>830</v>
      </c>
    </row>
    <row r="41" spans="1:19">
      <c r="A41" s="1" t="s">
        <v>775</v>
      </c>
      <c r="B41" s="24">
        <v>6.7824058532714844</v>
      </c>
      <c r="C41" s="26">
        <v>0.2638888955116272</v>
      </c>
      <c r="D41" s="26">
        <v>0.5961538553237915</v>
      </c>
      <c r="E41" s="26">
        <v>0.60139858722686768</v>
      </c>
      <c r="F41" s="26">
        <v>0.79090911149978638</v>
      </c>
      <c r="G41" s="26">
        <v>0.36065572500228882</v>
      </c>
      <c r="H41" s="26">
        <v>7.6923079788684845E-2</v>
      </c>
      <c r="I41" s="26">
        <v>0.72727274894714355</v>
      </c>
      <c r="J41" s="26">
        <v>0.33628317713737488</v>
      </c>
      <c r="K41" s="26">
        <v>0.53333336114883423</v>
      </c>
      <c r="L41" s="26">
        <v>0.24545454978942871</v>
      </c>
      <c r="M41" s="26">
        <v>0.2890625</v>
      </c>
      <c r="N41" s="26">
        <v>0.16304348409175873</v>
      </c>
      <c r="O41" s="26">
        <v>1.3986013829708099E-2</v>
      </c>
      <c r="P41" s="26">
        <v>0.68181818723678589</v>
      </c>
      <c r="Q41" s="26">
        <v>0.26470589637756348</v>
      </c>
      <c r="R41" s="26">
        <v>0.45614033937454224</v>
      </c>
      <c r="S41" s="1" t="s">
        <v>831</v>
      </c>
    </row>
    <row r="42" spans="1:19">
      <c r="A42" s="1" t="s">
        <v>776</v>
      </c>
      <c r="B42" s="24">
        <v>6.4480452537536621</v>
      </c>
      <c r="C42" s="26">
        <v>0.66666668653488159</v>
      </c>
      <c r="D42" s="26">
        <v>0.82242989540100098</v>
      </c>
      <c r="E42" s="26">
        <v>0.79729729890823364</v>
      </c>
      <c r="F42" s="26">
        <v>0.8507462739944458</v>
      </c>
      <c r="G42" s="26">
        <v>0.32758620381355286</v>
      </c>
      <c r="H42" s="26">
        <v>0.29411765933036804</v>
      </c>
      <c r="I42" s="26">
        <v>0.56097561120986938</v>
      </c>
      <c r="J42" s="26">
        <v>0.17391304671764374</v>
      </c>
      <c r="K42" s="26">
        <v>0.5</v>
      </c>
      <c r="L42" s="26">
        <v>0.10476190596818924</v>
      </c>
      <c r="M42" s="26">
        <v>0.54744523763656616</v>
      </c>
      <c r="N42" s="26">
        <v>0.17475728690624237</v>
      </c>
      <c r="O42" s="26">
        <v>7.0422537624835968E-2</v>
      </c>
      <c r="P42" s="26">
        <v>0.3333333432674408</v>
      </c>
      <c r="Q42" s="26">
        <v>0.48979592323303223</v>
      </c>
      <c r="R42" s="26">
        <v>0.41463413834571838</v>
      </c>
      <c r="S42" s="1" t="s">
        <v>832</v>
      </c>
    </row>
    <row r="43" spans="1:19">
      <c r="A43" s="1" t="s">
        <v>777</v>
      </c>
      <c r="B43" s="24">
        <v>7.2792987823486328</v>
      </c>
      <c r="C43" s="26">
        <v>0.26923078298568726</v>
      </c>
      <c r="D43" s="26">
        <v>0.57894736528396606</v>
      </c>
      <c r="E43" s="26">
        <v>0.63779526948928833</v>
      </c>
      <c r="F43" s="26">
        <v>0.79090911149978638</v>
      </c>
      <c r="G43" s="26">
        <v>0.1111111119389534</v>
      </c>
      <c r="H43" s="26">
        <v>0.67741936445236206</v>
      </c>
      <c r="I43" s="26">
        <v>0.53571426868438721</v>
      </c>
      <c r="J43" s="26">
        <v>0.18367347121238708</v>
      </c>
      <c r="K43" s="26">
        <v>0.4848484992980957</v>
      </c>
      <c r="L43" s="26">
        <v>0.25581395626068115</v>
      </c>
      <c r="M43" s="26">
        <v>0.31481480598449707</v>
      </c>
      <c r="N43" s="26">
        <v>0.23170731961727142</v>
      </c>
      <c r="O43" s="26">
        <v>0</v>
      </c>
      <c r="P43" s="26">
        <v>0.45454546809196472</v>
      </c>
      <c r="Q43" s="26">
        <v>0.2291666716337204</v>
      </c>
      <c r="R43" s="26">
        <v>0.39130434393882751</v>
      </c>
      <c r="S43" s="1" t="s">
        <v>833</v>
      </c>
    </row>
    <row r="44" spans="1:19">
      <c r="A44" s="1" t="s">
        <v>778</v>
      </c>
      <c r="B44" s="24">
        <v>7.0331573486328125</v>
      </c>
      <c r="C44" s="26">
        <v>0.3660714328289032</v>
      </c>
      <c r="D44" s="26">
        <v>0.30303031206130981</v>
      </c>
      <c r="E44" s="26">
        <v>0.63392859697341919</v>
      </c>
      <c r="F44" s="26">
        <v>0.9529411792755127</v>
      </c>
      <c r="G44" s="26">
        <v>0.40740740299224854</v>
      </c>
      <c r="H44" s="26">
        <v>0.2222222238779068</v>
      </c>
      <c r="I44" s="26">
        <v>0.88679248094558716</v>
      </c>
      <c r="J44" s="26">
        <v>0.4285714328289032</v>
      </c>
      <c r="K44" s="26">
        <v>0.77499997615814209</v>
      </c>
      <c r="L44" s="26">
        <v>0.30000001192092896</v>
      </c>
      <c r="M44" s="26">
        <v>0.28571429848670959</v>
      </c>
      <c r="N44" s="26">
        <v>0.125</v>
      </c>
      <c r="O44" s="26">
        <v>9.0909088030457497E-3</v>
      </c>
      <c r="P44" s="26">
        <v>0.38461539149284363</v>
      </c>
      <c r="Q44" s="26">
        <v>0.43137255311012268</v>
      </c>
      <c r="R44" s="26">
        <v>0.17241379618644714</v>
      </c>
      <c r="S44" s="1" t="s">
        <v>834</v>
      </c>
    </row>
    <row r="45" spans="1:19">
      <c r="A45" s="1" t="s">
        <v>779</v>
      </c>
      <c r="B45" s="24">
        <v>7.0788669586181641</v>
      </c>
      <c r="C45" s="26">
        <v>0.23913043737411499</v>
      </c>
      <c r="D45" s="26">
        <v>0.43103447556495667</v>
      </c>
      <c r="E45" s="26">
        <v>0.64492756128311157</v>
      </c>
      <c r="F45" s="26">
        <v>0.81372547149658203</v>
      </c>
      <c r="G45" s="26">
        <v>0.24615384638309479</v>
      </c>
      <c r="H45" s="26">
        <v>0.13333334028720856</v>
      </c>
      <c r="I45" s="26">
        <v>0.625</v>
      </c>
      <c r="J45" s="26">
        <v>0.25</v>
      </c>
      <c r="K45" s="26">
        <v>0.21568627655506134</v>
      </c>
      <c r="L45" s="26">
        <v>0.26086956262588501</v>
      </c>
      <c r="M45" s="26">
        <v>0.30000001192092896</v>
      </c>
      <c r="N45" s="26">
        <v>0.23333333432674408</v>
      </c>
      <c r="O45" s="26">
        <v>7.5187971815466881E-3</v>
      </c>
      <c r="P45" s="26">
        <v>0.60000002384185791</v>
      </c>
      <c r="Q45" s="26">
        <v>0.4444444477558136</v>
      </c>
      <c r="R45" s="26">
        <v>0.29629629850387573</v>
      </c>
      <c r="S45" s="1" t="s">
        <v>835</v>
      </c>
    </row>
    <row r="46" spans="1:19">
      <c r="A46" s="1" t="s">
        <v>780</v>
      </c>
      <c r="B46" s="24">
        <v>5.7196989059448242</v>
      </c>
      <c r="C46" s="26">
        <v>0.50961536169052124</v>
      </c>
      <c r="D46" s="26">
        <v>0.53846156597137451</v>
      </c>
      <c r="E46" s="26">
        <v>0.75</v>
      </c>
      <c r="F46" s="26">
        <v>0.76923078298568726</v>
      </c>
      <c r="G46" s="26">
        <v>0.26086956262588501</v>
      </c>
      <c r="H46" s="26">
        <v>0.27272728085517883</v>
      </c>
      <c r="I46" s="26">
        <v>0.62068963050842285</v>
      </c>
      <c r="J46" s="26">
        <v>0.31645569205284119</v>
      </c>
      <c r="K46" s="26">
        <v>0.37037035822868347</v>
      </c>
      <c r="L46" s="26">
        <v>0.33802816271781921</v>
      </c>
      <c r="M46" s="26">
        <v>0.31868132948875427</v>
      </c>
      <c r="N46" s="26">
        <v>0.2222222238779068</v>
      </c>
      <c r="O46" s="26">
        <v>8.8235296308994293E-2</v>
      </c>
      <c r="P46" s="26">
        <v>0.75</v>
      </c>
      <c r="Q46" s="26">
        <v>0.30769231915473938</v>
      </c>
      <c r="R46" s="26">
        <v>0.56818181276321411</v>
      </c>
      <c r="S46" s="1" t="s">
        <v>836</v>
      </c>
    </row>
    <row r="47" spans="1:19">
      <c r="A47" s="1" t="s">
        <v>781</v>
      </c>
      <c r="B47" s="24">
        <v>6.2599267959594727</v>
      </c>
      <c r="C47" s="26">
        <v>0.56074768304824829</v>
      </c>
      <c r="D47" s="26">
        <v>0.79746836423873901</v>
      </c>
      <c r="E47" s="26">
        <v>0.76363635063171387</v>
      </c>
      <c r="F47" s="26">
        <v>0.83673471212387085</v>
      </c>
      <c r="G47" s="26">
        <v>0.34210526943206787</v>
      </c>
      <c r="H47" s="26">
        <v>0.2380952388048172</v>
      </c>
      <c r="I47" s="26">
        <v>0.4444444477558136</v>
      </c>
      <c r="J47" s="26">
        <v>0.20454545319080353</v>
      </c>
      <c r="K47" s="26">
        <v>0.5</v>
      </c>
      <c r="L47" s="26">
        <v>0.125</v>
      </c>
      <c r="M47" s="26">
        <v>0.62999999523162842</v>
      </c>
      <c r="N47" s="26">
        <v>0.18421052396297455</v>
      </c>
      <c r="O47" s="26">
        <v>4.76190485060215E-2</v>
      </c>
      <c r="P47" s="26">
        <v>0.71428573131561279</v>
      </c>
      <c r="Q47" s="26">
        <v>0.39393940567970276</v>
      </c>
      <c r="R47" s="26">
        <v>0.51724135875701904</v>
      </c>
      <c r="S47" s="1" t="s">
        <v>836</v>
      </c>
    </row>
    <row r="48" spans="1:19">
      <c r="A48" s="1" t="s">
        <v>782</v>
      </c>
      <c r="B48" s="24">
        <v>6.6520676612854004</v>
      </c>
      <c r="C48" s="26">
        <v>0.33793103694915771</v>
      </c>
      <c r="D48" s="26">
        <v>0.37333333492279053</v>
      </c>
      <c r="E48" s="26">
        <v>0.63194441795349121</v>
      </c>
      <c r="F48" s="26">
        <v>0.84112149477005005</v>
      </c>
      <c r="G48" s="26">
        <v>0.43076923489570618</v>
      </c>
      <c r="H48" s="26">
        <v>0.26666668057441711</v>
      </c>
      <c r="I48" s="26">
        <v>0.61224490404129028</v>
      </c>
      <c r="J48" s="26">
        <v>0.36363637447357178</v>
      </c>
      <c r="K48" s="26">
        <v>0.6904761791229248</v>
      </c>
      <c r="L48" s="26">
        <v>0.32110092043876648</v>
      </c>
      <c r="M48" s="26">
        <v>0.296875</v>
      </c>
      <c r="N48" s="26">
        <v>0.2210526317358017</v>
      </c>
      <c r="O48" s="26">
        <v>2.857142873108387E-2</v>
      </c>
      <c r="P48" s="26">
        <v>0.3333333432674408</v>
      </c>
      <c r="Q48" s="26">
        <v>0.28947368264198303</v>
      </c>
      <c r="R48" s="26">
        <v>0.43939393758773804</v>
      </c>
      <c r="S48" s="1" t="s">
        <v>836</v>
      </c>
    </row>
    <row r="49" spans="1:19">
      <c r="A49" s="1" t="s">
        <v>783</v>
      </c>
      <c r="B49" s="24">
        <v>6.6201410293579102</v>
      </c>
      <c r="C49" s="26">
        <v>0.30769231915473938</v>
      </c>
      <c r="D49" s="26">
        <v>0.40000000596046448</v>
      </c>
      <c r="E49" s="26">
        <v>0.78448277711868286</v>
      </c>
      <c r="F49" s="26">
        <v>0.82758623361587524</v>
      </c>
      <c r="G49" s="26">
        <v>0.32075470685958862</v>
      </c>
      <c r="H49" s="26">
        <v>0.18181818723678589</v>
      </c>
      <c r="I49" s="26">
        <v>0.42307692766189575</v>
      </c>
      <c r="J49" s="26">
        <v>0.36082473397254944</v>
      </c>
      <c r="K49" s="26">
        <v>0.75</v>
      </c>
      <c r="L49" s="26">
        <v>0.37362638115882874</v>
      </c>
      <c r="M49" s="26">
        <v>0.28301885724067688</v>
      </c>
      <c r="N49" s="26">
        <v>0.17808219790458679</v>
      </c>
      <c r="O49" s="26">
        <v>2.6315789669752121E-2</v>
      </c>
      <c r="P49" s="26">
        <v>0.54545456171035767</v>
      </c>
      <c r="Q49" s="26">
        <v>0.2641509473323822</v>
      </c>
      <c r="R49" s="26">
        <v>0.37288135290145874</v>
      </c>
      <c r="S49" s="1" t="s">
        <v>836</v>
      </c>
    </row>
    <row r="50" spans="1:19">
      <c r="A50" s="1" t="s">
        <v>784</v>
      </c>
      <c r="B50" s="24">
        <v>7.4342341423034668</v>
      </c>
      <c r="C50" s="26">
        <v>0.27586206793785095</v>
      </c>
      <c r="D50" s="26">
        <v>0.75</v>
      </c>
      <c r="E50" s="26">
        <v>0.64497041702270508</v>
      </c>
      <c r="F50" s="26">
        <v>0.82499998807907104</v>
      </c>
      <c r="G50" s="26">
        <v>0.190476194024086</v>
      </c>
      <c r="H50" s="26">
        <v>6.4516127109527588E-2</v>
      </c>
      <c r="I50" s="26">
        <v>0.63999998569488525</v>
      </c>
      <c r="J50" s="26">
        <v>0.23703703284263611</v>
      </c>
      <c r="K50" s="26">
        <v>0.45714285969734192</v>
      </c>
      <c r="L50" s="26">
        <v>0.22900763154029846</v>
      </c>
      <c r="M50" s="26">
        <v>0.28104576468467712</v>
      </c>
      <c r="N50" s="26">
        <v>0.1428571492433548</v>
      </c>
      <c r="O50" s="26">
        <v>1.7647059634327888E-2</v>
      </c>
      <c r="P50" s="26">
        <v>0.53333336114883423</v>
      </c>
      <c r="Q50" s="26">
        <v>0.12962962687015533</v>
      </c>
      <c r="R50" s="26">
        <v>0.36206895112991333</v>
      </c>
      <c r="S50" s="1" t="s">
        <v>837</v>
      </c>
    </row>
    <row r="51" spans="1:19">
      <c r="A51" s="1" t="s">
        <v>785</v>
      </c>
      <c r="B51" s="24">
        <v>6.7953891754150391</v>
      </c>
      <c r="C51" s="26">
        <v>0.43809524178504944</v>
      </c>
      <c r="D51" s="26">
        <v>0.66666668653488159</v>
      </c>
      <c r="E51" s="26">
        <v>0.66019415855407715</v>
      </c>
      <c r="F51" s="26">
        <v>0.84693878889083862</v>
      </c>
      <c r="G51" s="26">
        <v>0.32499998807907104</v>
      </c>
      <c r="H51" s="26">
        <v>0.55555558204650879</v>
      </c>
      <c r="I51" s="26">
        <v>0.73529410362243652</v>
      </c>
      <c r="J51" s="26">
        <v>0.17499999701976776</v>
      </c>
      <c r="K51" s="26">
        <v>0.5</v>
      </c>
      <c r="L51" s="26">
        <v>0.12328767031431198</v>
      </c>
      <c r="M51" s="26">
        <v>0.56701028347015381</v>
      </c>
      <c r="N51" s="26">
        <v>0.14473684132099152</v>
      </c>
      <c r="O51" s="26">
        <v>3.8461539894342422E-2</v>
      </c>
      <c r="P51" s="26">
        <v>0.25</v>
      </c>
      <c r="Q51" s="26">
        <v>0.40909090638160706</v>
      </c>
      <c r="R51" s="26">
        <v>0.47222220897674561</v>
      </c>
      <c r="S51" s="1" t="s">
        <v>838</v>
      </c>
    </row>
    <row r="52" spans="1:19">
      <c r="A52" s="1" t="s">
        <v>786</v>
      </c>
      <c r="B52" s="24">
        <v>6.5732159614562988</v>
      </c>
      <c r="C52" s="26">
        <v>0.4711538553237915</v>
      </c>
      <c r="D52" s="26">
        <v>0.76923078298568726</v>
      </c>
      <c r="E52" s="26">
        <v>0.75</v>
      </c>
      <c r="F52" s="26">
        <v>0.78378379344940186</v>
      </c>
      <c r="G52" s="26">
        <v>0.32558140158653259</v>
      </c>
      <c r="H52" s="26">
        <v>0.60000002384185791</v>
      </c>
      <c r="I52" s="26">
        <v>0.38461539149284363</v>
      </c>
      <c r="J52" s="26">
        <v>0.30000001192092896</v>
      </c>
      <c r="K52" s="26">
        <v>0.60000002384185791</v>
      </c>
      <c r="L52" s="26">
        <v>0.2054794579744339</v>
      </c>
      <c r="M52" s="26">
        <v>0.32558140158653259</v>
      </c>
      <c r="N52" s="26">
        <v>0.2028985470533371</v>
      </c>
      <c r="O52" s="26">
        <v>9.8039219155907631E-3</v>
      </c>
      <c r="P52" s="26">
        <v>0.5</v>
      </c>
      <c r="Q52" s="26">
        <v>0.40540540218353271</v>
      </c>
      <c r="R52" s="26">
        <v>0.54285717010498047</v>
      </c>
      <c r="S52" s="1" t="s">
        <v>839</v>
      </c>
    </row>
    <row r="53" spans="1:19">
      <c r="A53" s="1" t="s">
        <v>787</v>
      </c>
      <c r="B53" s="24">
        <v>6.2682938575744629</v>
      </c>
      <c r="C53" s="26">
        <v>0.30769231915473938</v>
      </c>
      <c r="D53" s="26">
        <v>0.70454543828964233</v>
      </c>
      <c r="E53" s="26">
        <v>0.68269228935241699</v>
      </c>
      <c r="F53" s="26">
        <v>0.79452055692672729</v>
      </c>
      <c r="G53" s="26">
        <v>0.30769231915473938</v>
      </c>
      <c r="H53" s="26">
        <v>0.2916666567325592</v>
      </c>
      <c r="I53" s="26">
        <v>0.5</v>
      </c>
      <c r="J53" s="26">
        <v>0.32894736528396606</v>
      </c>
      <c r="K53" s="26">
        <v>0.45454546809196472</v>
      </c>
      <c r="L53" s="26">
        <v>0.24242424964904785</v>
      </c>
      <c r="M53" s="26">
        <v>0.35353535413742065</v>
      </c>
      <c r="N53" s="26">
        <v>0.1428571492433548</v>
      </c>
      <c r="O53" s="26">
        <v>7.9207919538021088E-2</v>
      </c>
      <c r="P53" s="26">
        <v>0.81818181276321411</v>
      </c>
      <c r="Q53" s="26">
        <v>0.18181818723678589</v>
      </c>
      <c r="R53" s="26">
        <v>0.48648649454116821</v>
      </c>
      <c r="S53" s="1" t="s">
        <v>840</v>
      </c>
    </row>
    <row r="54" spans="1:19">
      <c r="A54" s="1" t="s">
        <v>788</v>
      </c>
      <c r="B54" s="24">
        <v>7.3079996109008789</v>
      </c>
      <c r="C54" s="26">
        <v>0.36885246634483337</v>
      </c>
      <c r="D54" s="26">
        <v>0.70769232511520386</v>
      </c>
      <c r="E54" s="26">
        <v>0.56410259008407593</v>
      </c>
      <c r="F54" s="26">
        <v>0.76344084739685059</v>
      </c>
      <c r="G54" s="26">
        <v>0.17391304671764374</v>
      </c>
      <c r="H54" s="26">
        <v>0.17647059261798859</v>
      </c>
      <c r="I54" s="26">
        <v>0.36000001430511475</v>
      </c>
      <c r="J54" s="26">
        <v>0.26666668057441711</v>
      </c>
      <c r="K54" s="26">
        <v>0.5</v>
      </c>
      <c r="L54" s="26">
        <v>0.20000000298023224</v>
      </c>
      <c r="M54" s="26">
        <v>0.37623763084411621</v>
      </c>
      <c r="N54" s="26">
        <v>0.1666666716337204</v>
      </c>
      <c r="O54" s="26">
        <v>4.3859649449586868E-2</v>
      </c>
      <c r="P54" s="26">
        <v>0.375</v>
      </c>
      <c r="Q54" s="26">
        <v>0.28571429848670959</v>
      </c>
      <c r="R54" s="26">
        <v>0.26530611515045166</v>
      </c>
      <c r="S54" s="1" t="s">
        <v>841</v>
      </c>
    </row>
    <row r="55" spans="1:19">
      <c r="A55" s="1" t="s">
        <v>789</v>
      </c>
      <c r="B55" s="24">
        <v>7.2578649520874023</v>
      </c>
      <c r="C55" s="26">
        <v>0.25984251499176025</v>
      </c>
      <c r="D55" s="26">
        <v>0.67272728681564331</v>
      </c>
      <c r="E55" s="26">
        <v>0.59677422046661377</v>
      </c>
      <c r="F55" s="26">
        <v>0.74747473001480103</v>
      </c>
      <c r="G55" s="26">
        <v>0.30508473515510559</v>
      </c>
      <c r="H55" s="26">
        <v>0.22727273404598236</v>
      </c>
      <c r="I55" s="26">
        <v>0.6388888955116272</v>
      </c>
      <c r="J55" s="26">
        <v>0.36666667461395264</v>
      </c>
      <c r="K55" s="26">
        <v>0.46666666865348816</v>
      </c>
      <c r="L55" s="26">
        <v>0.30487805604934692</v>
      </c>
      <c r="M55" s="26">
        <v>0.41836735606193542</v>
      </c>
      <c r="N55" s="26">
        <v>0.22077922523021698</v>
      </c>
      <c r="O55" s="26">
        <v>8.0645158886909485E-3</v>
      </c>
      <c r="P55" s="26">
        <v>0.4166666567325592</v>
      </c>
      <c r="Q55" s="26">
        <v>0.18918919563293457</v>
      </c>
      <c r="R55" s="26">
        <v>0.30188679695129395</v>
      </c>
      <c r="S55" s="1" t="s">
        <v>842</v>
      </c>
    </row>
    <row r="56" spans="1:19">
      <c r="A56" s="1" t="s">
        <v>790</v>
      </c>
      <c r="B56" s="24">
        <v>6.3680295944213867</v>
      </c>
      <c r="C56" s="26">
        <v>0.31999999284744263</v>
      </c>
      <c r="D56" s="26">
        <v>0.42592594027519226</v>
      </c>
      <c r="E56" s="26">
        <v>0.6694214940071106</v>
      </c>
      <c r="F56" s="26">
        <v>0.82758623361587524</v>
      </c>
      <c r="G56" s="26">
        <v>0.26530611515045166</v>
      </c>
      <c r="H56" s="26">
        <v>0.38461539149284363</v>
      </c>
      <c r="I56" s="26">
        <v>0.70833331346511841</v>
      </c>
      <c r="J56" s="26">
        <v>0.27368420362472534</v>
      </c>
      <c r="K56" s="26">
        <v>0.37837839126586914</v>
      </c>
      <c r="L56" s="26">
        <v>0.2083333283662796</v>
      </c>
      <c r="M56" s="26">
        <v>0.24038460850715637</v>
      </c>
      <c r="N56" s="26">
        <v>0.1666666716337204</v>
      </c>
      <c r="O56" s="26">
        <v>4.0322579443454742E-2</v>
      </c>
      <c r="P56" s="26">
        <v>0.81818181276321411</v>
      </c>
      <c r="Q56" s="26">
        <v>0.25</v>
      </c>
      <c r="R56" s="26">
        <v>0.47058823704719543</v>
      </c>
      <c r="S56" s="1" t="s">
        <v>843</v>
      </c>
    </row>
    <row r="57" spans="1:19">
      <c r="A57" s="1" t="s">
        <v>791</v>
      </c>
      <c r="B57" s="24">
        <v>6.7008352279663086</v>
      </c>
      <c r="C57" s="26">
        <v>0.24390244483947754</v>
      </c>
      <c r="D57" s="26">
        <v>0.56666666269302368</v>
      </c>
      <c r="E57" s="26">
        <v>0.54700857400894165</v>
      </c>
      <c r="F57" s="26">
        <v>0.79000002145767212</v>
      </c>
      <c r="G57" s="26">
        <v>0.37735849618911743</v>
      </c>
      <c r="H57" s="26">
        <v>0.53846156597137451</v>
      </c>
      <c r="I57" s="26">
        <v>0.63636362552642822</v>
      </c>
      <c r="J57" s="26">
        <v>0.29347825050354004</v>
      </c>
      <c r="K57" s="26">
        <v>0.45161288976669312</v>
      </c>
      <c r="L57" s="26">
        <v>0.19318181276321411</v>
      </c>
      <c r="M57" s="26">
        <v>0.29702970385551453</v>
      </c>
      <c r="N57" s="26">
        <v>0.25609755516052246</v>
      </c>
      <c r="O57" s="26">
        <v>3.3057849854230881E-2</v>
      </c>
      <c r="P57" s="26">
        <v>0.57894736528396606</v>
      </c>
      <c r="Q57" s="26">
        <v>0.2800000011920929</v>
      </c>
      <c r="R57" s="26">
        <v>0.43902438879013062</v>
      </c>
      <c r="S57" s="1" t="s">
        <v>844</v>
      </c>
    </row>
    <row r="58" spans="1:19">
      <c r="A58" s="1" t="s">
        <v>792</v>
      </c>
      <c r="B58" s="24">
        <v>6.4719381332397461</v>
      </c>
      <c r="C58" s="26">
        <v>0.2641509473323822</v>
      </c>
      <c r="D58" s="26">
        <v>0.3333333432674408</v>
      </c>
      <c r="E58" s="26">
        <v>0.74666666984558105</v>
      </c>
      <c r="F58" s="26">
        <v>0.75999999046325684</v>
      </c>
      <c r="G58" s="26">
        <v>0.2916666567325592</v>
      </c>
      <c r="H58" s="26">
        <v>0.2222222238779068</v>
      </c>
      <c r="I58" s="26">
        <v>0.4444444477558136</v>
      </c>
      <c r="J58" s="26">
        <v>0.37931033968925476</v>
      </c>
      <c r="K58" s="26">
        <v>0.6388888955116272</v>
      </c>
      <c r="L58" s="26">
        <v>0.28301885724067688</v>
      </c>
      <c r="M58" s="26">
        <v>0.35507246851921082</v>
      </c>
      <c r="N58" s="26">
        <v>0.22448979318141937</v>
      </c>
      <c r="O58" s="26">
        <v>0</v>
      </c>
      <c r="P58" s="26">
        <v>0.5</v>
      </c>
      <c r="Q58" s="26">
        <v>0.12857143580913544</v>
      </c>
      <c r="R58" s="26">
        <v>0.68571430444717407</v>
      </c>
      <c r="S58" s="1" t="s">
        <v>845</v>
      </c>
    </row>
    <row r="59" spans="1:19">
      <c r="A59" s="1" t="s">
        <v>793</v>
      </c>
      <c r="B59" s="24">
        <v>6.7643656730651855</v>
      </c>
      <c r="C59" s="26">
        <v>0.36363637447357178</v>
      </c>
      <c r="D59" s="26">
        <v>0.73846155405044556</v>
      </c>
      <c r="E59" s="26">
        <v>0.58715593814849854</v>
      </c>
      <c r="F59" s="26">
        <v>0.82417583465576172</v>
      </c>
      <c r="G59" s="26">
        <v>0.30188679695129395</v>
      </c>
      <c r="H59" s="26">
        <v>7.1428574621677399E-2</v>
      </c>
      <c r="I59" s="26">
        <v>0.40000000596046448</v>
      </c>
      <c r="J59" s="26">
        <v>0.32911393046379089</v>
      </c>
      <c r="K59" s="26">
        <v>0.3928571343421936</v>
      </c>
      <c r="L59" s="26">
        <v>0.30000001192092896</v>
      </c>
      <c r="M59" s="26">
        <v>0.3854166567325592</v>
      </c>
      <c r="N59" s="26">
        <v>0.23999999463558197</v>
      </c>
      <c r="O59" s="26">
        <v>9.4339624047279358E-3</v>
      </c>
      <c r="P59" s="26">
        <v>0.84210526943206787</v>
      </c>
      <c r="Q59" s="26">
        <v>0.2142857164144516</v>
      </c>
      <c r="R59" s="26">
        <v>0.56862747669219971</v>
      </c>
      <c r="S59" s="1" t="s">
        <v>846</v>
      </c>
    </row>
    <row r="60" spans="1:19">
      <c r="A60" s="1" t="s">
        <v>794</v>
      </c>
      <c r="B60" s="24">
        <v>6.8757753372192383</v>
      </c>
      <c r="C60" s="26">
        <v>0.32323232293128967</v>
      </c>
      <c r="D60" s="26">
        <v>0.53488373756408691</v>
      </c>
      <c r="E60" s="26">
        <v>0.69999998807907104</v>
      </c>
      <c r="F60" s="26">
        <v>0.77941179275512695</v>
      </c>
      <c r="G60" s="26">
        <v>0.24444444477558136</v>
      </c>
      <c r="H60" s="26">
        <v>0.36363637447357178</v>
      </c>
      <c r="I60" s="26">
        <v>0.5</v>
      </c>
      <c r="J60" s="26">
        <v>0.40243902802467346</v>
      </c>
      <c r="K60" s="26">
        <v>0.42553192377090454</v>
      </c>
      <c r="L60" s="26">
        <v>0.2800000011920929</v>
      </c>
      <c r="M60" s="26">
        <v>0.29885056614875793</v>
      </c>
      <c r="N60" s="26">
        <v>0.29032257199287415</v>
      </c>
      <c r="O60" s="26">
        <v>1.0416666977107525E-2</v>
      </c>
      <c r="P60" s="26">
        <v>0.40000000596046448</v>
      </c>
      <c r="Q60" s="26">
        <v>0.30434781312942505</v>
      </c>
      <c r="R60" s="26">
        <v>0.46341463923454285</v>
      </c>
      <c r="S60" s="1" t="s">
        <v>846</v>
      </c>
    </row>
    <row r="61" spans="1:19">
      <c r="A61" s="1" t="s">
        <v>795</v>
      </c>
      <c r="B61" s="24">
        <v>6.6208953857421875</v>
      </c>
      <c r="C61" s="26">
        <v>0.37254902720451355</v>
      </c>
      <c r="D61" s="26">
        <v>0.6428571343421936</v>
      </c>
      <c r="E61" s="26">
        <v>0.59405940771102905</v>
      </c>
      <c r="F61" s="26">
        <v>0.71590906381607056</v>
      </c>
      <c r="G61" s="26">
        <v>0.22807016968727112</v>
      </c>
      <c r="H61" s="26">
        <v>0.60000002384185791</v>
      </c>
      <c r="I61" s="26">
        <v>0.72972971200942993</v>
      </c>
      <c r="J61" s="26">
        <v>0.21126760542392731</v>
      </c>
      <c r="K61" s="26">
        <v>0.34999999403953552</v>
      </c>
      <c r="L61" s="26">
        <v>0.25423729419708252</v>
      </c>
      <c r="M61" s="26">
        <v>0.3095238208770752</v>
      </c>
      <c r="N61" s="26">
        <v>0.14035087823867798</v>
      </c>
      <c r="O61" s="26">
        <v>4.0404040366411209E-2</v>
      </c>
      <c r="P61" s="26">
        <v>0.61538463830947876</v>
      </c>
      <c r="Q61" s="26">
        <v>0.25</v>
      </c>
      <c r="R61" s="26">
        <v>0.40350878238677979</v>
      </c>
      <c r="S61" s="1" t="s">
        <v>847</v>
      </c>
    </row>
    <row r="62" spans="1:19">
      <c r="A62" s="1" t="s">
        <v>796</v>
      </c>
      <c r="B62" s="24">
        <v>6.3042421340942383</v>
      </c>
      <c r="C62" s="26">
        <v>0.4645669162273407</v>
      </c>
      <c r="D62" s="26">
        <v>0.3571428656578064</v>
      </c>
      <c r="E62" s="26">
        <v>0.79365080595016479</v>
      </c>
      <c r="F62" s="26">
        <v>0.87209302186965942</v>
      </c>
      <c r="G62" s="26">
        <v>0.5223880410194397</v>
      </c>
      <c r="H62" s="26">
        <v>0.4285714328289032</v>
      </c>
      <c r="I62" s="26">
        <v>0.72058820724487305</v>
      </c>
      <c r="J62" s="26">
        <v>0.56310677528381348</v>
      </c>
      <c r="K62" s="26">
        <v>0.54098361730575562</v>
      </c>
      <c r="L62" s="26">
        <v>0.42268040776252747</v>
      </c>
      <c r="M62" s="26">
        <v>0.18918919563293457</v>
      </c>
      <c r="N62" s="26">
        <v>0.30769231915473938</v>
      </c>
      <c r="O62" s="26">
        <v>8.1300809979438782E-3</v>
      </c>
      <c r="P62" s="26">
        <v>0.66666668653488159</v>
      </c>
      <c r="Q62" s="26">
        <v>0.44285714626312256</v>
      </c>
      <c r="R62" s="26">
        <v>0.1607142835855484</v>
      </c>
      <c r="S62" s="1" t="s">
        <v>848</v>
      </c>
    </row>
    <row r="63" spans="1:19">
      <c r="A63" s="1" t="s">
        <v>797</v>
      </c>
      <c r="B63" s="24">
        <v>6.7960348129272461</v>
      </c>
      <c r="C63" s="26">
        <v>0.33526012301445007</v>
      </c>
      <c r="D63" s="26">
        <v>0.41975307464599609</v>
      </c>
      <c r="E63" s="26">
        <v>0.63905322551727295</v>
      </c>
      <c r="F63" s="26">
        <v>0.79411762952804565</v>
      </c>
      <c r="G63" s="26">
        <v>0.32911393046379089</v>
      </c>
      <c r="H63" s="26">
        <v>0.23684211075305939</v>
      </c>
      <c r="I63" s="26">
        <v>0.54545456171035767</v>
      </c>
      <c r="J63" s="26">
        <v>0.341085284948349</v>
      </c>
      <c r="K63" s="26">
        <v>0.5961538553237915</v>
      </c>
      <c r="L63" s="26">
        <v>0.26086956262588501</v>
      </c>
      <c r="M63" s="26">
        <v>0.35333332419395447</v>
      </c>
      <c r="N63" s="26">
        <v>0.23893804848194122</v>
      </c>
      <c r="O63" s="26">
        <v>2.3255813866853714E-2</v>
      </c>
      <c r="P63" s="26">
        <v>0.3684210479259491</v>
      </c>
      <c r="Q63" s="26">
        <v>0.18461538851261139</v>
      </c>
      <c r="R63" s="26">
        <v>0.4482758641242981</v>
      </c>
      <c r="S63" s="1" t="s">
        <v>849</v>
      </c>
    </row>
    <row r="64" spans="1:19">
      <c r="A64" s="4" t="s">
        <v>798</v>
      </c>
      <c r="B64" s="42">
        <v>7.3617563247680664</v>
      </c>
      <c r="C64" s="31">
        <v>0.39449542760848999</v>
      </c>
      <c r="D64" s="31">
        <v>0.76119405031204224</v>
      </c>
      <c r="E64" s="31">
        <v>0.57943922281265259</v>
      </c>
      <c r="F64" s="31">
        <v>0.9047619104385376</v>
      </c>
      <c r="G64" s="31">
        <v>0.18181818723678589</v>
      </c>
      <c r="H64" s="31">
        <v>0.2222222238779068</v>
      </c>
      <c r="I64" s="31">
        <v>0.65217393636703491</v>
      </c>
      <c r="J64" s="31">
        <v>0.30769231915473938</v>
      </c>
      <c r="K64" s="31">
        <v>0.65217393636703491</v>
      </c>
      <c r="L64" s="31">
        <v>0.28205129504203796</v>
      </c>
      <c r="M64" s="31">
        <v>0.35106381773948669</v>
      </c>
      <c r="N64" s="31">
        <v>0.25373134016990662</v>
      </c>
      <c r="O64" s="31">
        <v>1.904761977493763E-2</v>
      </c>
      <c r="P64" s="31">
        <v>0.4285714328289032</v>
      </c>
      <c r="Q64" s="31">
        <v>0.1666666716337204</v>
      </c>
      <c r="R64" s="31">
        <v>0.43396225571632385</v>
      </c>
      <c r="S64" s="1" t="s">
        <v>850</v>
      </c>
    </row>
    <row r="66" spans="1:18">
      <c r="A66" s="9" t="s">
        <v>5</v>
      </c>
      <c r="B66" s="10">
        <f>SUMIF($A$2:$A$64,$A$66,B2:B64)</f>
        <v>7.3617563247680664</v>
      </c>
      <c r="C66" s="10">
        <f t="shared" ref="C66:R66" si="0">SUMIF($A$2:$A$64,$A$66,C2:C64)</f>
        <v>0.39449542760848999</v>
      </c>
      <c r="D66" s="10">
        <f t="shared" si="0"/>
        <v>0.76119405031204224</v>
      </c>
      <c r="E66" s="10">
        <f t="shared" si="0"/>
        <v>0.57943922281265259</v>
      </c>
      <c r="F66" s="16">
        <f t="shared" si="0"/>
        <v>0.9047619104385376</v>
      </c>
      <c r="G66" s="16">
        <f t="shared" si="0"/>
        <v>0.18181818723678589</v>
      </c>
      <c r="H66" s="16">
        <f t="shared" si="0"/>
        <v>0.2222222238779068</v>
      </c>
      <c r="I66" s="16">
        <f t="shared" si="0"/>
        <v>0.65217393636703491</v>
      </c>
      <c r="J66" s="16">
        <f t="shared" si="0"/>
        <v>0.30769231915473938</v>
      </c>
      <c r="K66" s="16">
        <f t="shared" si="0"/>
        <v>0.65217393636703491</v>
      </c>
      <c r="L66" s="16">
        <f t="shared" si="0"/>
        <v>0.28205129504203796</v>
      </c>
      <c r="M66" s="16">
        <f t="shared" si="0"/>
        <v>0.35106381773948669</v>
      </c>
      <c r="N66" s="16">
        <f t="shared" si="0"/>
        <v>0.25373134016990662</v>
      </c>
      <c r="O66" s="16">
        <f t="shared" si="0"/>
        <v>1.904761977493763E-2</v>
      </c>
      <c r="P66" s="16">
        <f t="shared" si="0"/>
        <v>0.4285714328289032</v>
      </c>
      <c r="Q66" s="16">
        <f t="shared" si="0"/>
        <v>0.1666666716337204</v>
      </c>
      <c r="R66" s="16">
        <f t="shared" si="0"/>
        <v>0.43396225571632385</v>
      </c>
    </row>
    <row r="67" spans="1:18">
      <c r="A67" s="6" t="s">
        <v>117</v>
      </c>
      <c r="B67" s="7">
        <f t="shared" ref="B67:R67" si="1">MIN(B2:B64)</f>
        <v>5.7196989059448242</v>
      </c>
      <c r="C67" s="7">
        <f t="shared" si="1"/>
        <v>0.22289156913757324</v>
      </c>
      <c r="D67" s="7">
        <f t="shared" si="1"/>
        <v>0.30263158679008484</v>
      </c>
      <c r="E67" s="7">
        <f t="shared" si="1"/>
        <v>0.51999998092651367</v>
      </c>
      <c r="F67" s="17">
        <f t="shared" si="1"/>
        <v>0.6875</v>
      </c>
      <c r="G67" s="17">
        <f t="shared" si="1"/>
        <v>8.0645158886909485E-2</v>
      </c>
      <c r="H67" s="17">
        <f t="shared" si="1"/>
        <v>0</v>
      </c>
      <c r="I67" s="17">
        <f t="shared" si="1"/>
        <v>0.3404255211353302</v>
      </c>
      <c r="J67" s="17">
        <f t="shared" si="1"/>
        <v>0.13978494703769684</v>
      </c>
      <c r="K67" s="17">
        <f t="shared" si="1"/>
        <v>0.20588235557079315</v>
      </c>
      <c r="L67" s="17">
        <f t="shared" si="1"/>
        <v>0.10476190596818924</v>
      </c>
      <c r="M67" s="17">
        <f t="shared" si="1"/>
        <v>0.18918919563293457</v>
      </c>
      <c r="N67" s="17">
        <f t="shared" si="1"/>
        <v>8.59375E-2</v>
      </c>
      <c r="O67" s="17">
        <f t="shared" si="1"/>
        <v>0</v>
      </c>
      <c r="P67" s="17">
        <f t="shared" si="1"/>
        <v>0</v>
      </c>
      <c r="Q67" s="17">
        <f t="shared" si="1"/>
        <v>0.11940298229455948</v>
      </c>
      <c r="R67" s="17">
        <f t="shared" si="1"/>
        <v>0.1607142835855484</v>
      </c>
    </row>
    <row r="68" spans="1:18">
      <c r="A68" s="6" t="s">
        <v>118</v>
      </c>
      <c r="B68" s="7">
        <f t="shared" ref="B68:R68" si="2">MEDIAN(B2:B64)</f>
        <v>6.7775216102600098</v>
      </c>
      <c r="C68" s="7">
        <f t="shared" si="2"/>
        <v>0.3660714328289032</v>
      </c>
      <c r="D68" s="7">
        <f t="shared" si="2"/>
        <v>0.63849765062332153</v>
      </c>
      <c r="E68" s="7">
        <f t="shared" si="2"/>
        <v>0.6694214940071106</v>
      </c>
      <c r="F68" s="17">
        <f t="shared" si="2"/>
        <v>0.81720429658889771</v>
      </c>
      <c r="G68" s="17">
        <f t="shared" si="2"/>
        <v>0.27777779102325439</v>
      </c>
      <c r="H68" s="17">
        <f t="shared" si="2"/>
        <v>0.23684211075305939</v>
      </c>
      <c r="I68" s="17">
        <f t="shared" si="2"/>
        <v>0.54545456171035767</v>
      </c>
      <c r="J68" s="17">
        <f t="shared" si="2"/>
        <v>0.28048780560493469</v>
      </c>
      <c r="K68" s="17">
        <f t="shared" si="2"/>
        <v>0.48717948794364929</v>
      </c>
      <c r="L68" s="17">
        <f t="shared" si="2"/>
        <v>0.24545454978942871</v>
      </c>
      <c r="M68" s="17">
        <f t="shared" si="2"/>
        <v>0.33633634448051453</v>
      </c>
      <c r="N68" s="17">
        <f t="shared" si="2"/>
        <v>0.20689655840396881</v>
      </c>
      <c r="O68" s="17">
        <f t="shared" si="2"/>
        <v>2.247191034257412E-2</v>
      </c>
      <c r="P68" s="17">
        <f t="shared" si="2"/>
        <v>0.5</v>
      </c>
      <c r="Q68" s="17">
        <f t="shared" si="2"/>
        <v>0.28571429848670959</v>
      </c>
      <c r="R68" s="17">
        <f t="shared" si="2"/>
        <v>0.43902438879013062</v>
      </c>
    </row>
    <row r="69" spans="1:18">
      <c r="A69" s="6" t="s">
        <v>119</v>
      </c>
      <c r="B69" s="7">
        <f t="shared" ref="B69:R69" si="3">MAX(B2:B64)</f>
        <v>7.6699466705322266</v>
      </c>
      <c r="C69" s="7">
        <f t="shared" si="3"/>
        <v>0.66666668653488159</v>
      </c>
      <c r="D69" s="7">
        <f t="shared" si="3"/>
        <v>0.82242989540100098</v>
      </c>
      <c r="E69" s="7">
        <f t="shared" si="3"/>
        <v>0.84666669368743896</v>
      </c>
      <c r="F69" s="17">
        <f t="shared" si="3"/>
        <v>0.9529411792755127</v>
      </c>
      <c r="G69" s="17">
        <f t="shared" si="3"/>
        <v>0.640625</v>
      </c>
      <c r="H69" s="17">
        <f t="shared" si="3"/>
        <v>0.70588237047195435</v>
      </c>
      <c r="I69" s="17">
        <f t="shared" si="3"/>
        <v>0.90163934230804443</v>
      </c>
      <c r="J69" s="17">
        <f t="shared" si="3"/>
        <v>0.63529413938522339</v>
      </c>
      <c r="K69" s="17">
        <f t="shared" si="3"/>
        <v>0.77499997615814209</v>
      </c>
      <c r="L69" s="17">
        <f t="shared" si="3"/>
        <v>0.57142859697341919</v>
      </c>
      <c r="M69" s="17">
        <f t="shared" si="3"/>
        <v>0.67241376638412476</v>
      </c>
      <c r="N69" s="17">
        <f t="shared" si="3"/>
        <v>0.38372093439102173</v>
      </c>
      <c r="O69" s="17">
        <f t="shared" si="3"/>
        <v>8.8235296308994293E-2</v>
      </c>
      <c r="P69" s="17">
        <f t="shared" si="3"/>
        <v>0.84210526943206787</v>
      </c>
      <c r="Q69" s="17">
        <f t="shared" si="3"/>
        <v>0.61290323734283447</v>
      </c>
      <c r="R69" s="17">
        <f t="shared" si="3"/>
        <v>0.68571430444717407</v>
      </c>
    </row>
    <row r="70" spans="1:18">
      <c r="A70" s="6" t="s">
        <v>120</v>
      </c>
      <c r="B70" s="8">
        <f>RANK(B66,B2:B64,0)</f>
        <v>5</v>
      </c>
      <c r="C70" s="8">
        <f>RANK(C66,C2:C64,1)</f>
        <v>39</v>
      </c>
      <c r="D70" s="8">
        <f t="shared" ref="D70:F70" si="4">RANK(D66,D2:D64,0)</f>
        <v>10</v>
      </c>
      <c r="E70" s="8">
        <f>RANK(E66,E2:E64,1)</f>
        <v>8</v>
      </c>
      <c r="F70" s="8">
        <f t="shared" si="4"/>
        <v>5</v>
      </c>
      <c r="G70" s="8">
        <f>RANK(G66,G2:G64,1)</f>
        <v>13</v>
      </c>
      <c r="H70" s="8">
        <f t="shared" ref="H70:R70" si="5">RANK(H66,H2:H64,1)</f>
        <v>28</v>
      </c>
      <c r="I70" s="8">
        <f t="shared" si="5"/>
        <v>49</v>
      </c>
      <c r="J70" s="8">
        <f t="shared" si="5"/>
        <v>41</v>
      </c>
      <c r="K70" s="8">
        <f t="shared" si="5"/>
        <v>57</v>
      </c>
      <c r="L70" s="8">
        <f t="shared" si="5"/>
        <v>43</v>
      </c>
      <c r="M70" s="8">
        <f t="shared" si="5"/>
        <v>36</v>
      </c>
      <c r="N70" s="8">
        <f t="shared" si="5"/>
        <v>50</v>
      </c>
      <c r="O70" s="8">
        <f t="shared" si="5"/>
        <v>29</v>
      </c>
      <c r="P70" s="8">
        <f t="shared" si="5"/>
        <v>18</v>
      </c>
      <c r="Q70" s="8">
        <f t="shared" si="5"/>
        <v>6</v>
      </c>
      <c r="R70" s="8">
        <f t="shared" si="5"/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"/>
  <sheetViews>
    <sheetView zoomScale="90" zoomScaleNormal="90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Y40" sqref="Y40"/>
    </sheetView>
  </sheetViews>
  <sheetFormatPr defaultColWidth="8.85546875" defaultRowHeight="12.75"/>
  <cols>
    <col min="1" max="2" width="16.5703125" style="1" customWidth="1"/>
    <col min="3" max="3" width="19.7109375" style="1" customWidth="1"/>
    <col min="4" max="4" width="26.42578125" style="1" customWidth="1"/>
    <col min="5" max="5" width="26.7109375" style="1" customWidth="1"/>
    <col min="6" max="6" width="16.5703125" style="1" customWidth="1"/>
    <col min="7" max="7" width="25.28515625" style="1" customWidth="1"/>
    <col min="8" max="8" width="20.85546875" style="1" customWidth="1"/>
    <col min="9" max="9" width="22" style="1" customWidth="1"/>
    <col min="10" max="10" width="17.28515625" style="1" customWidth="1"/>
    <col min="11" max="11" width="19.28515625" style="1" customWidth="1"/>
    <col min="12" max="12" width="35.28515625" style="1" customWidth="1"/>
    <col min="13" max="13" width="18.7109375" style="1" customWidth="1"/>
    <col min="14" max="14" width="28.7109375" style="1" bestFit="1" customWidth="1"/>
    <col min="15" max="16384" width="8.85546875" style="1"/>
  </cols>
  <sheetData>
    <row r="1" spans="1:14" ht="51">
      <c r="A1" s="37" t="s">
        <v>4</v>
      </c>
      <c r="B1" s="38" t="s">
        <v>12</v>
      </c>
      <c r="C1" s="37" t="s">
        <v>30</v>
      </c>
      <c r="D1" s="37" t="s">
        <v>31</v>
      </c>
      <c r="E1" s="37" t="s">
        <v>32</v>
      </c>
      <c r="F1" s="37" t="s">
        <v>33</v>
      </c>
      <c r="G1" s="37" t="s">
        <v>34</v>
      </c>
      <c r="H1" s="37" t="s">
        <v>35</v>
      </c>
      <c r="I1" s="37" t="s">
        <v>36</v>
      </c>
      <c r="J1" s="37" t="s">
        <v>37</v>
      </c>
      <c r="K1" s="37" t="s">
        <v>38</v>
      </c>
      <c r="L1" s="37" t="s">
        <v>39</v>
      </c>
      <c r="M1" s="37" t="s">
        <v>40</v>
      </c>
      <c r="N1" s="49" t="s">
        <v>140</v>
      </c>
    </row>
    <row r="2" spans="1:14">
      <c r="A2" s="1" t="s">
        <v>851</v>
      </c>
      <c r="B2" s="24">
        <v>5.4384164810180664</v>
      </c>
      <c r="C2" s="26">
        <v>0.72440946102142334</v>
      </c>
      <c r="D2" s="26">
        <v>0.60629922151565552</v>
      </c>
      <c r="E2" s="26">
        <v>0.29133859276771545</v>
      </c>
      <c r="F2" s="26">
        <v>0.45161288976669312</v>
      </c>
      <c r="G2" s="26">
        <v>0.32258063554763794</v>
      </c>
      <c r="H2" s="26">
        <v>0.43548387289047241</v>
      </c>
      <c r="I2" s="26">
        <v>0.37096774578094482</v>
      </c>
      <c r="J2" s="26">
        <v>0.48387095332145691</v>
      </c>
      <c r="K2" s="26">
        <v>0.33870968222618103</v>
      </c>
      <c r="L2" s="26">
        <v>0.50400000810623169</v>
      </c>
      <c r="M2" s="26">
        <v>0.37190082669258118</v>
      </c>
      <c r="N2" s="1" t="s">
        <v>914</v>
      </c>
    </row>
    <row r="3" spans="1:14">
      <c r="A3" s="1" t="s">
        <v>852</v>
      </c>
      <c r="B3" s="24">
        <v>6.1262931823730469</v>
      </c>
      <c r="C3" s="26">
        <v>0.88970589637756348</v>
      </c>
      <c r="D3" s="26">
        <v>0.61029410362243652</v>
      </c>
      <c r="E3" s="26">
        <v>0.32352942228317261</v>
      </c>
      <c r="F3" s="26">
        <v>0.24509803950786591</v>
      </c>
      <c r="G3" s="26">
        <v>0.27450981736183167</v>
      </c>
      <c r="H3" s="26">
        <v>0.26470589637756348</v>
      </c>
      <c r="I3" s="26">
        <v>0.30392158031463623</v>
      </c>
      <c r="J3" s="26">
        <v>0.27450981736183167</v>
      </c>
      <c r="K3" s="26">
        <v>0.24509803950786591</v>
      </c>
      <c r="L3" s="26">
        <v>0.59558820724487305</v>
      </c>
      <c r="M3" s="26">
        <v>0.6111111044883728</v>
      </c>
      <c r="N3" s="1" t="s">
        <v>915</v>
      </c>
    </row>
    <row r="4" spans="1:14">
      <c r="A4" s="1" t="s">
        <v>853</v>
      </c>
      <c r="B4" s="24">
        <v>6.4568181037902832</v>
      </c>
      <c r="C4" s="26">
        <v>0.94736844301223755</v>
      </c>
      <c r="D4" s="26">
        <v>0.61654132604598999</v>
      </c>
      <c r="E4" s="26">
        <v>0.23308271169662476</v>
      </c>
      <c r="F4" s="26">
        <v>0.29487180709838867</v>
      </c>
      <c r="G4" s="26">
        <v>0.28205129504203796</v>
      </c>
      <c r="H4" s="26">
        <v>0.25641027092933655</v>
      </c>
      <c r="I4" s="26">
        <v>0.24358974397182465</v>
      </c>
      <c r="J4" s="26">
        <v>0.26923078298568726</v>
      </c>
      <c r="K4" s="26">
        <v>0.26923078298568726</v>
      </c>
      <c r="L4" s="26">
        <v>0.60150372982025146</v>
      </c>
      <c r="M4" s="26">
        <v>0.5307692289352417</v>
      </c>
      <c r="N4" s="1" t="s">
        <v>916</v>
      </c>
    </row>
    <row r="5" spans="1:14">
      <c r="A5" s="1" t="s">
        <v>854</v>
      </c>
      <c r="B5" s="24">
        <v>5.0372085571289063</v>
      </c>
      <c r="C5" s="26">
        <v>0.82499998807907104</v>
      </c>
      <c r="D5" s="26">
        <v>0.72500002384185791</v>
      </c>
      <c r="E5" s="26">
        <v>0.47499999403953552</v>
      </c>
      <c r="F5" s="26">
        <v>0.421875</v>
      </c>
      <c r="G5" s="26">
        <v>0.375</v>
      </c>
      <c r="H5" s="26">
        <v>0.328125</v>
      </c>
      <c r="I5" s="26">
        <v>0.28125</v>
      </c>
      <c r="J5" s="26">
        <v>0.296875</v>
      </c>
      <c r="K5" s="26">
        <v>0.328125</v>
      </c>
      <c r="L5" s="26">
        <v>0.57499998807907104</v>
      </c>
      <c r="M5" s="26">
        <v>0.61538463830947876</v>
      </c>
      <c r="N5" s="1" t="s">
        <v>916</v>
      </c>
    </row>
    <row r="6" spans="1:14">
      <c r="A6" s="1" t="s">
        <v>855</v>
      </c>
      <c r="B6" s="24">
        <v>6.4959745407104492</v>
      </c>
      <c r="C6" s="26">
        <v>0.68999999761581421</v>
      </c>
      <c r="D6" s="26">
        <v>0.77999997138977051</v>
      </c>
      <c r="E6" s="26">
        <v>0.12999999523162842</v>
      </c>
      <c r="F6" s="26">
        <v>0.1492537260055542</v>
      </c>
      <c r="G6" s="26">
        <v>8.9552238583564758E-2</v>
      </c>
      <c r="H6" s="26">
        <v>0.10447761416435242</v>
      </c>
      <c r="I6" s="26">
        <v>4.4776119291782379E-2</v>
      </c>
      <c r="J6" s="26">
        <v>0.11940298229455948</v>
      </c>
      <c r="K6" s="26">
        <v>7.46268630027771E-2</v>
      </c>
      <c r="L6" s="26">
        <v>0.75999999046325684</v>
      </c>
      <c r="M6" s="26">
        <v>0.58163267374038696</v>
      </c>
      <c r="N6" s="1" t="s">
        <v>917</v>
      </c>
    </row>
    <row r="7" spans="1:14">
      <c r="A7" s="1" t="s">
        <v>856</v>
      </c>
      <c r="B7" s="24">
        <v>5.3555879592895508</v>
      </c>
      <c r="C7" s="26">
        <v>0.85806453227996826</v>
      </c>
      <c r="D7" s="26">
        <v>0.74193549156188965</v>
      </c>
      <c r="E7" s="26">
        <v>0.23870967328548431</v>
      </c>
      <c r="F7" s="26">
        <v>0.30769231915473938</v>
      </c>
      <c r="G7" s="26">
        <v>0.29670330882072449</v>
      </c>
      <c r="H7" s="26">
        <v>0.30769231915473938</v>
      </c>
      <c r="I7" s="26">
        <v>0.25274726748466492</v>
      </c>
      <c r="J7" s="26">
        <v>0.29670330882072449</v>
      </c>
      <c r="K7" s="26">
        <v>0.2747252881526947</v>
      </c>
      <c r="L7" s="26">
        <v>0.70322579145431519</v>
      </c>
      <c r="M7" s="26">
        <v>0.69934642314910889</v>
      </c>
      <c r="N7" s="1" t="s">
        <v>918</v>
      </c>
    </row>
    <row r="8" spans="1:14">
      <c r="A8" s="1" t="s">
        <v>857</v>
      </c>
      <c r="B8" s="24">
        <v>5.5721020698547363</v>
      </c>
      <c r="C8" s="26">
        <v>0.36764705181121826</v>
      </c>
      <c r="D8" s="26">
        <v>0.82352942228317261</v>
      </c>
      <c r="E8" s="26">
        <v>0.16911764442920685</v>
      </c>
      <c r="F8" s="26">
        <v>0.1607142835855484</v>
      </c>
      <c r="G8" s="26">
        <v>0.1339285671710968</v>
      </c>
      <c r="H8" s="26">
        <v>0.1339285671710968</v>
      </c>
      <c r="I8" s="26">
        <v>8.9285716414451599E-2</v>
      </c>
      <c r="J8" s="26">
        <v>9.8214283585548401E-2</v>
      </c>
      <c r="K8" s="26">
        <v>0.125</v>
      </c>
      <c r="L8" s="26">
        <v>0.80597013235092163</v>
      </c>
      <c r="M8" s="26">
        <v>0.50381678342819214</v>
      </c>
      <c r="N8" s="1" t="s">
        <v>919</v>
      </c>
    </row>
    <row r="9" spans="1:14">
      <c r="A9" s="1" t="s">
        <v>858</v>
      </c>
      <c r="B9" s="24">
        <v>5.4952139854431152</v>
      </c>
      <c r="C9" s="26">
        <v>0.73846155405044556</v>
      </c>
      <c r="D9" s="26">
        <v>0.67692309617996216</v>
      </c>
      <c r="E9" s="26">
        <v>0.27692309021949768</v>
      </c>
      <c r="F9" s="26">
        <v>0.3461538553237915</v>
      </c>
      <c r="G9" s="26">
        <v>0.3461538553237915</v>
      </c>
      <c r="H9" s="26">
        <v>0.30769231915473938</v>
      </c>
      <c r="I9" s="26">
        <v>0.32051283121109009</v>
      </c>
      <c r="J9" s="26">
        <v>0.3333333432674408</v>
      </c>
      <c r="K9" s="26">
        <v>0.3333333432674408</v>
      </c>
      <c r="L9" s="26">
        <v>0.62790697813034058</v>
      </c>
      <c r="M9" s="26">
        <v>0.42741936445236206</v>
      </c>
      <c r="N9" s="1" t="s">
        <v>920</v>
      </c>
    </row>
    <row r="10" spans="1:14">
      <c r="A10" s="1" t="s">
        <v>859</v>
      </c>
      <c r="B10" s="24">
        <v>5.5986671447753906</v>
      </c>
      <c r="C10" s="26">
        <v>0.58695650100708008</v>
      </c>
      <c r="D10" s="26">
        <v>0.80978262424468994</v>
      </c>
      <c r="E10" s="26">
        <v>0.22282609343528748</v>
      </c>
      <c r="F10" s="26">
        <v>0.21568627655506134</v>
      </c>
      <c r="G10" s="26">
        <v>0.15686275064945221</v>
      </c>
      <c r="H10" s="26">
        <v>0.15032680332660675</v>
      </c>
      <c r="I10" s="26">
        <v>0.1111111119389534</v>
      </c>
      <c r="J10" s="26">
        <v>0.16993464529514313</v>
      </c>
      <c r="K10" s="26">
        <v>0.17647059261798859</v>
      </c>
      <c r="L10" s="26">
        <v>0.78021979331970215</v>
      </c>
      <c r="M10" s="26">
        <v>0.58857142925262451</v>
      </c>
      <c r="N10" s="1" t="s">
        <v>921</v>
      </c>
    </row>
    <row r="11" spans="1:14">
      <c r="A11" s="1" t="s">
        <v>860</v>
      </c>
      <c r="B11" s="24">
        <v>3.7991547584533691</v>
      </c>
      <c r="C11" s="26">
        <v>0.78301888704299927</v>
      </c>
      <c r="D11" s="26">
        <v>0.78301888704299927</v>
      </c>
      <c r="E11" s="26">
        <v>0.48113209009170532</v>
      </c>
      <c r="F11" s="26">
        <v>0.44186046719551086</v>
      </c>
      <c r="G11" s="26">
        <v>0.46511629223823547</v>
      </c>
      <c r="H11" s="26">
        <v>0.38372093439102173</v>
      </c>
      <c r="I11" s="26">
        <v>0.38372093439102173</v>
      </c>
      <c r="J11" s="26">
        <v>0.45348837971687317</v>
      </c>
      <c r="K11" s="26">
        <v>0.45348837971687317</v>
      </c>
      <c r="L11" s="26">
        <v>0.69811320304870605</v>
      </c>
      <c r="M11" s="26">
        <v>0.70588237047195435</v>
      </c>
      <c r="N11" s="1" t="s">
        <v>921</v>
      </c>
    </row>
    <row r="12" spans="1:14">
      <c r="A12" s="1" t="s">
        <v>861</v>
      </c>
      <c r="B12" s="24">
        <v>5.8451757431030273</v>
      </c>
      <c r="C12" s="26">
        <v>0.76363635063171387</v>
      </c>
      <c r="D12" s="26">
        <v>0.6454545259475708</v>
      </c>
      <c r="E12" s="26">
        <v>0.36363637447357178</v>
      </c>
      <c r="F12" s="26">
        <v>0.35632184147834778</v>
      </c>
      <c r="G12" s="26">
        <v>0.34482759237289429</v>
      </c>
      <c r="H12" s="26">
        <v>0.29885056614875793</v>
      </c>
      <c r="I12" s="26">
        <v>0.19540229439735413</v>
      </c>
      <c r="J12" s="26">
        <v>0.3333333432674408</v>
      </c>
      <c r="K12" s="26">
        <v>0.20689655840396881</v>
      </c>
      <c r="L12" s="26">
        <v>0.57798165082931519</v>
      </c>
      <c r="M12" s="26">
        <v>0.47058823704719543</v>
      </c>
      <c r="N12" s="1" t="s">
        <v>922</v>
      </c>
    </row>
    <row r="13" spans="1:14">
      <c r="A13" s="1" t="s">
        <v>862</v>
      </c>
      <c r="B13" s="24">
        <v>5.7101984024047852</v>
      </c>
      <c r="C13" s="26">
        <v>0.77118641138076782</v>
      </c>
      <c r="D13" s="26">
        <v>0.55084747076034546</v>
      </c>
      <c r="E13" s="26">
        <v>0.40677964687347412</v>
      </c>
      <c r="F13" s="26">
        <v>0.41379311680793762</v>
      </c>
      <c r="G13" s="26">
        <v>0.37931033968925476</v>
      </c>
      <c r="H13" s="26">
        <v>0.3333333432674408</v>
      </c>
      <c r="I13" s="26">
        <v>0.29885056614875793</v>
      </c>
      <c r="J13" s="26">
        <v>0.34482759237289429</v>
      </c>
      <c r="K13" s="26">
        <v>0.31034481525421143</v>
      </c>
      <c r="L13" s="26">
        <v>0.5</v>
      </c>
      <c r="M13" s="26">
        <v>0.54867255687713623</v>
      </c>
      <c r="N13" s="1" t="s">
        <v>923</v>
      </c>
    </row>
    <row r="14" spans="1:14">
      <c r="A14" s="1" t="s">
        <v>863</v>
      </c>
      <c r="B14" s="24">
        <v>6.5427522659301758</v>
      </c>
      <c r="C14" s="26">
        <v>0.76351350545883179</v>
      </c>
      <c r="D14" s="26">
        <v>0.41216215491294861</v>
      </c>
      <c r="E14" s="26">
        <v>0.29054054617881775</v>
      </c>
      <c r="F14" s="26">
        <v>0.4047619104385376</v>
      </c>
      <c r="G14" s="26">
        <v>0.3928571343421936</v>
      </c>
      <c r="H14" s="26">
        <v>0.3333333432674408</v>
      </c>
      <c r="I14" s="26">
        <v>0.2976190447807312</v>
      </c>
      <c r="J14" s="26">
        <v>0.3928571343421936</v>
      </c>
      <c r="K14" s="26">
        <v>0.3452380895614624</v>
      </c>
      <c r="L14" s="26">
        <v>0.317241370677948</v>
      </c>
      <c r="M14" s="26">
        <v>0.46715328097343445</v>
      </c>
      <c r="N14" s="1" t="s">
        <v>923</v>
      </c>
    </row>
    <row r="15" spans="1:14">
      <c r="A15" s="1" t="s">
        <v>864</v>
      </c>
      <c r="B15" s="24">
        <v>5.2189846038818359</v>
      </c>
      <c r="C15" s="26">
        <v>0.78947371244430542</v>
      </c>
      <c r="D15" s="26">
        <v>0.59649121761322021</v>
      </c>
      <c r="E15" s="26">
        <v>0.35964912176132202</v>
      </c>
      <c r="F15" s="26">
        <v>0.40298506617546082</v>
      </c>
      <c r="G15" s="26">
        <v>0.41791045665740967</v>
      </c>
      <c r="H15" s="26">
        <v>0.3731343150138855</v>
      </c>
      <c r="I15" s="26">
        <v>0.2985074520111084</v>
      </c>
      <c r="J15" s="26">
        <v>0.41791045665740967</v>
      </c>
      <c r="K15" s="26">
        <v>0.3731343150138855</v>
      </c>
      <c r="L15" s="26">
        <v>0.57894736528396606</v>
      </c>
      <c r="M15" s="26">
        <v>0.60360360145568848</v>
      </c>
      <c r="N15" s="1" t="s">
        <v>924</v>
      </c>
    </row>
    <row r="16" spans="1:14">
      <c r="A16" s="1" t="s">
        <v>865</v>
      </c>
      <c r="B16" s="24">
        <v>5.5717906951904297</v>
      </c>
      <c r="C16" s="26">
        <v>0.8054053783416748</v>
      </c>
      <c r="D16" s="26">
        <v>0.65945947170257568</v>
      </c>
      <c r="E16" s="26">
        <v>0.36216217279434204</v>
      </c>
      <c r="F16" s="26">
        <v>0.39259257912635803</v>
      </c>
      <c r="G16" s="26">
        <v>0.32592591643333435</v>
      </c>
      <c r="H16" s="26">
        <v>0.30370369553565979</v>
      </c>
      <c r="I16" s="26">
        <v>0.26666668057441711</v>
      </c>
      <c r="J16" s="26">
        <v>0.31851851940155029</v>
      </c>
      <c r="K16" s="26">
        <v>0.29629629850387573</v>
      </c>
      <c r="L16" s="26">
        <v>0.6111111044883728</v>
      </c>
      <c r="M16" s="26">
        <v>0.52601158618927002</v>
      </c>
      <c r="N16" s="1" t="s">
        <v>925</v>
      </c>
    </row>
    <row r="17" spans="1:14">
      <c r="A17" s="1" t="s">
        <v>866</v>
      </c>
      <c r="B17" s="24">
        <v>4.6033287048339844</v>
      </c>
      <c r="C17" s="26">
        <v>0.8193548321723938</v>
      </c>
      <c r="D17" s="26">
        <v>0.6645161509513855</v>
      </c>
      <c r="E17" s="26">
        <v>0.3612903356552124</v>
      </c>
      <c r="F17" s="26">
        <v>0.52631580829620361</v>
      </c>
      <c r="G17" s="26">
        <v>0.52631580829620361</v>
      </c>
      <c r="H17" s="26">
        <v>0.46315789222717285</v>
      </c>
      <c r="I17" s="26">
        <v>0.42105263471603394</v>
      </c>
      <c r="J17" s="26">
        <v>0.47368422150611877</v>
      </c>
      <c r="K17" s="26">
        <v>0.40000000596046448</v>
      </c>
      <c r="L17" s="26">
        <v>0.59210526943206787</v>
      </c>
      <c r="M17" s="26">
        <v>0.48993289470672607</v>
      </c>
      <c r="N17" s="1" t="s">
        <v>926</v>
      </c>
    </row>
    <row r="18" spans="1:14">
      <c r="A18" s="1" t="s">
        <v>867</v>
      </c>
      <c r="B18" s="24">
        <v>5.6336169242858887</v>
      </c>
      <c r="C18" s="26">
        <v>0.79807692766189575</v>
      </c>
      <c r="D18" s="26">
        <v>0.53846156597137451</v>
      </c>
      <c r="E18" s="26">
        <v>0.31730768084526062</v>
      </c>
      <c r="F18" s="26">
        <v>0.45901638269424438</v>
      </c>
      <c r="G18" s="26">
        <v>0.4098360538482666</v>
      </c>
      <c r="H18" s="26">
        <v>0.39344263076782227</v>
      </c>
      <c r="I18" s="26">
        <v>0.4098360538482666</v>
      </c>
      <c r="J18" s="26">
        <v>0.44262295961380005</v>
      </c>
      <c r="K18" s="26">
        <v>0.34426230192184448</v>
      </c>
      <c r="L18" s="26">
        <v>0.39423078298568726</v>
      </c>
      <c r="M18" s="26">
        <v>0.52525252103805542</v>
      </c>
      <c r="N18" s="1" t="s">
        <v>926</v>
      </c>
    </row>
    <row r="19" spans="1:14">
      <c r="A19" s="1" t="s">
        <v>868</v>
      </c>
      <c r="B19" s="24">
        <v>6.4905433654785156</v>
      </c>
      <c r="C19" s="26">
        <v>0.82962960004806519</v>
      </c>
      <c r="D19" s="26">
        <v>0.5703703761100769</v>
      </c>
      <c r="E19" s="26">
        <v>0.31111112236976624</v>
      </c>
      <c r="F19" s="26">
        <v>0.3333333432674408</v>
      </c>
      <c r="G19" s="26">
        <v>0.3333333432674408</v>
      </c>
      <c r="H19" s="26">
        <v>0.30000001192092896</v>
      </c>
      <c r="I19" s="26">
        <v>0.30000001192092896</v>
      </c>
      <c r="J19" s="26">
        <v>0.32222223281860352</v>
      </c>
      <c r="K19" s="26">
        <v>0.25555557012557983</v>
      </c>
      <c r="L19" s="26">
        <v>0.35820895433425903</v>
      </c>
      <c r="M19" s="26">
        <v>0.42635658383369446</v>
      </c>
      <c r="N19" s="1" t="s">
        <v>927</v>
      </c>
    </row>
    <row r="20" spans="1:14">
      <c r="A20" s="1" t="s">
        <v>869</v>
      </c>
      <c r="B20" s="24">
        <v>5.6311883926391602</v>
      </c>
      <c r="C20" s="26">
        <v>0.80606061220169067</v>
      </c>
      <c r="D20" s="26">
        <v>0.59393942356109619</v>
      </c>
      <c r="E20" s="26">
        <v>0.39393940567970276</v>
      </c>
      <c r="F20" s="26">
        <v>0.29770991206169128</v>
      </c>
      <c r="G20" s="26">
        <v>0.32824426889419556</v>
      </c>
      <c r="H20" s="26">
        <v>0.32824426889419556</v>
      </c>
      <c r="I20" s="26">
        <v>0.28244274854660034</v>
      </c>
      <c r="J20" s="26">
        <v>0.32824426889419556</v>
      </c>
      <c r="K20" s="26">
        <v>0.30534350872039795</v>
      </c>
      <c r="L20" s="26">
        <v>0.59146338701248169</v>
      </c>
      <c r="M20" s="26">
        <v>0.62025314569473267</v>
      </c>
      <c r="N20" s="1" t="s">
        <v>928</v>
      </c>
    </row>
    <row r="21" spans="1:14">
      <c r="A21" s="1" t="s">
        <v>870</v>
      </c>
      <c r="B21" s="24">
        <v>6.1392269134521484</v>
      </c>
      <c r="C21" s="26">
        <v>0.87288135290145874</v>
      </c>
      <c r="D21" s="26">
        <v>0.52542370557785034</v>
      </c>
      <c r="E21" s="26">
        <v>0.38135594129562378</v>
      </c>
      <c r="F21" s="26">
        <v>0.40000000596046448</v>
      </c>
      <c r="G21" s="26">
        <v>0.34444445371627808</v>
      </c>
      <c r="H21" s="26">
        <v>0.31111112236976624</v>
      </c>
      <c r="I21" s="26">
        <v>0.26666668057441711</v>
      </c>
      <c r="J21" s="26">
        <v>0.35555556416511536</v>
      </c>
      <c r="K21" s="26">
        <v>0.30000001192092896</v>
      </c>
      <c r="L21" s="26">
        <v>0.51724135875701904</v>
      </c>
      <c r="M21" s="26">
        <v>0.52727270126342773</v>
      </c>
      <c r="N21" s="1" t="s">
        <v>929</v>
      </c>
    </row>
    <row r="22" spans="1:14">
      <c r="A22" s="1" t="s">
        <v>871</v>
      </c>
      <c r="B22" s="24">
        <v>5.403994083404541</v>
      </c>
      <c r="C22" s="26">
        <v>0.80327868461608887</v>
      </c>
      <c r="D22" s="26">
        <v>0.63934427499771118</v>
      </c>
      <c r="E22" s="26">
        <v>0.36065572500228882</v>
      </c>
      <c r="F22" s="26">
        <v>0.36170211434364319</v>
      </c>
      <c r="G22" s="26">
        <v>0.32978722453117371</v>
      </c>
      <c r="H22" s="26">
        <v>0.30851063132286072</v>
      </c>
      <c r="I22" s="26">
        <v>0.28723403811454773</v>
      </c>
      <c r="J22" s="26">
        <v>0.3404255211353302</v>
      </c>
      <c r="K22" s="26">
        <v>0.32978722453117371</v>
      </c>
      <c r="L22" s="26">
        <v>0.62809920310974121</v>
      </c>
      <c r="M22" s="26">
        <v>0.61538463830947876</v>
      </c>
      <c r="N22" s="1" t="s">
        <v>930</v>
      </c>
    </row>
    <row r="23" spans="1:14">
      <c r="A23" s="1" t="s">
        <v>872</v>
      </c>
      <c r="B23" s="24">
        <v>5.3984260559082031</v>
      </c>
      <c r="C23" s="26">
        <v>0.8693467378616333</v>
      </c>
      <c r="D23" s="26">
        <v>0.71105527877807617</v>
      </c>
      <c r="E23" s="26">
        <v>0.29648241400718689</v>
      </c>
      <c r="F23" s="26">
        <v>0.29468598961830139</v>
      </c>
      <c r="G23" s="26">
        <v>0.34299516677856445</v>
      </c>
      <c r="H23" s="26">
        <v>0.37198066711425781</v>
      </c>
      <c r="I23" s="26">
        <v>0.33816424012184143</v>
      </c>
      <c r="J23" s="26">
        <v>0.36714977025985718</v>
      </c>
      <c r="K23" s="26">
        <v>0.35265699028968811</v>
      </c>
      <c r="L23" s="26">
        <v>0.68974357843399048</v>
      </c>
      <c r="M23" s="26">
        <v>0.4244791567325592</v>
      </c>
      <c r="N23" s="1" t="s">
        <v>931</v>
      </c>
    </row>
    <row r="24" spans="1:14">
      <c r="A24" s="1" t="s">
        <v>873</v>
      </c>
      <c r="B24" s="24">
        <v>5.1845026016235352</v>
      </c>
      <c r="C24" s="26">
        <v>0.82524269819259644</v>
      </c>
      <c r="D24" s="26">
        <v>0.66019415855407715</v>
      </c>
      <c r="E24" s="26">
        <v>0.32038834691047668</v>
      </c>
      <c r="F24" s="26">
        <v>0.38235294818878174</v>
      </c>
      <c r="G24" s="26">
        <v>0.30882352590560913</v>
      </c>
      <c r="H24" s="26">
        <v>0.30882352590560913</v>
      </c>
      <c r="I24" s="26">
        <v>0.3382352888584137</v>
      </c>
      <c r="J24" s="26">
        <v>0.30882352590560913</v>
      </c>
      <c r="K24" s="26">
        <v>0.3382352888584137</v>
      </c>
      <c r="L24" s="26">
        <v>0.69306927919387817</v>
      </c>
      <c r="M24" s="26">
        <v>0.70833331346511841</v>
      </c>
      <c r="N24" s="1" t="s">
        <v>932</v>
      </c>
    </row>
    <row r="25" spans="1:14">
      <c r="A25" s="1" t="s">
        <v>874</v>
      </c>
      <c r="B25" s="24">
        <v>6.1050434112548828</v>
      </c>
      <c r="C25" s="26">
        <v>0.87179487943649292</v>
      </c>
      <c r="D25" s="26">
        <v>0.78632479906082153</v>
      </c>
      <c r="E25" s="26">
        <v>0.2905983030796051</v>
      </c>
      <c r="F25" s="26">
        <v>0.27659574151039124</v>
      </c>
      <c r="G25" s="26">
        <v>0.22340425848960876</v>
      </c>
      <c r="H25" s="26">
        <v>0.15957446396350861</v>
      </c>
      <c r="I25" s="26">
        <v>0.1702127605676651</v>
      </c>
      <c r="J25" s="26">
        <v>0.20212766528129578</v>
      </c>
      <c r="K25" s="26">
        <v>0.21276596188545227</v>
      </c>
      <c r="L25" s="26">
        <v>0.75438594818115234</v>
      </c>
      <c r="M25" s="26">
        <v>0.41592919826507568</v>
      </c>
      <c r="N25" s="1" t="s">
        <v>933</v>
      </c>
    </row>
    <row r="26" spans="1:14">
      <c r="A26" s="1" t="s">
        <v>875</v>
      </c>
      <c r="B26" s="24">
        <v>5.3513283729553223</v>
      </c>
      <c r="C26" s="26">
        <v>0.69005846977233887</v>
      </c>
      <c r="D26" s="26">
        <v>0.74269008636474609</v>
      </c>
      <c r="E26" s="26">
        <v>0.29532164335250854</v>
      </c>
      <c r="F26" s="26">
        <v>0.30575540661811829</v>
      </c>
      <c r="G26" s="26">
        <v>0.26258993148803711</v>
      </c>
      <c r="H26" s="26">
        <v>0.25179857015609741</v>
      </c>
      <c r="I26" s="26">
        <v>0.24460431933403015</v>
      </c>
      <c r="J26" s="26">
        <v>0.27338129281997681</v>
      </c>
      <c r="K26" s="26">
        <v>0.27697840332984924</v>
      </c>
      <c r="L26" s="26">
        <v>0.69552236795425415</v>
      </c>
      <c r="M26" s="26">
        <v>0.54347825050354004</v>
      </c>
      <c r="N26" s="1" t="s">
        <v>933</v>
      </c>
    </row>
    <row r="27" spans="1:14">
      <c r="A27" s="1" t="s">
        <v>876</v>
      </c>
      <c r="B27" s="24">
        <v>5.3464469909667969</v>
      </c>
      <c r="C27" s="26">
        <v>0.7734375</v>
      </c>
      <c r="D27" s="26">
        <v>0.640625</v>
      </c>
      <c r="E27" s="26">
        <v>0.3984375</v>
      </c>
      <c r="F27" s="26">
        <v>0.44565218687057495</v>
      </c>
      <c r="G27" s="26">
        <v>0.30434781312942505</v>
      </c>
      <c r="H27" s="26">
        <v>0.27173912525177002</v>
      </c>
      <c r="I27" s="26">
        <v>0.27173912525177002</v>
      </c>
      <c r="J27" s="26">
        <v>0.42391303181648254</v>
      </c>
      <c r="K27" s="26">
        <v>0.34782609343528748</v>
      </c>
      <c r="L27" s="26">
        <v>0.5317460298538208</v>
      </c>
      <c r="M27" s="26">
        <v>0.60000002384185791</v>
      </c>
      <c r="N27" s="1" t="s">
        <v>934</v>
      </c>
    </row>
    <row r="28" spans="1:14">
      <c r="A28" s="1" t="s">
        <v>877</v>
      </c>
      <c r="B28" s="24">
        <v>5.5819563865661621</v>
      </c>
      <c r="C28" s="26">
        <v>0.83529412746429443</v>
      </c>
      <c r="D28" s="26">
        <v>0.71764707565307617</v>
      </c>
      <c r="E28" s="26">
        <v>0.24705882370471954</v>
      </c>
      <c r="F28" s="26">
        <v>0.35897436738014221</v>
      </c>
      <c r="G28" s="26">
        <v>0.37179487943649292</v>
      </c>
      <c r="H28" s="26">
        <v>0.37179487943649292</v>
      </c>
      <c r="I28" s="26">
        <v>0.30769231915473938</v>
      </c>
      <c r="J28" s="26">
        <v>0.37179487943649292</v>
      </c>
      <c r="K28" s="26">
        <v>0.37179487943649292</v>
      </c>
      <c r="L28" s="26">
        <v>0.59880238771438599</v>
      </c>
      <c r="M28" s="26">
        <v>0.31645569205284119</v>
      </c>
      <c r="N28" s="1" t="s">
        <v>935</v>
      </c>
    </row>
    <row r="29" spans="1:14">
      <c r="A29" s="1" t="s">
        <v>878</v>
      </c>
      <c r="B29" s="24">
        <v>6.9201316833496094</v>
      </c>
      <c r="C29" s="26">
        <v>0.83333331346511841</v>
      </c>
      <c r="D29" s="26">
        <v>0.57471263408660889</v>
      </c>
      <c r="E29" s="26">
        <v>0.23563218116760254</v>
      </c>
      <c r="F29" s="26">
        <v>0.25833332538604736</v>
      </c>
      <c r="G29" s="26">
        <v>0.25</v>
      </c>
      <c r="H29" s="26">
        <v>0.2083333283662796</v>
      </c>
      <c r="I29" s="26">
        <v>0.17499999701976776</v>
      </c>
      <c r="J29" s="26">
        <v>0.23333333432674408</v>
      </c>
      <c r="K29" s="26">
        <v>0.22499999403953552</v>
      </c>
      <c r="L29" s="26">
        <v>0.53757226467132568</v>
      </c>
      <c r="M29" s="26">
        <v>0.42771083116531372</v>
      </c>
      <c r="N29" s="1" t="s">
        <v>935</v>
      </c>
    </row>
    <row r="30" spans="1:14">
      <c r="A30" s="1" t="s">
        <v>879</v>
      </c>
      <c r="B30" s="24">
        <v>6.0122661590576172</v>
      </c>
      <c r="C30" s="26">
        <v>0.81999999284744263</v>
      </c>
      <c r="D30" s="26">
        <v>0.69999998807907104</v>
      </c>
      <c r="E30" s="26">
        <v>0.2800000011920929</v>
      </c>
      <c r="F30" s="26">
        <v>0.27777779102325439</v>
      </c>
      <c r="G30" s="26">
        <v>0.1944444477558136</v>
      </c>
      <c r="H30" s="26">
        <v>0.1944444477558136</v>
      </c>
      <c r="I30" s="26">
        <v>0.1527777761220932</v>
      </c>
      <c r="J30" s="26">
        <v>0.1805555522441864</v>
      </c>
      <c r="K30" s="26">
        <v>0.1944444477558136</v>
      </c>
      <c r="L30" s="26">
        <v>0.77319586277008057</v>
      </c>
      <c r="M30" s="26">
        <v>0.64210528135299683</v>
      </c>
      <c r="N30" s="1" t="s">
        <v>936</v>
      </c>
    </row>
    <row r="31" spans="1:14">
      <c r="A31" s="1" t="s">
        <v>880</v>
      </c>
      <c r="B31" s="24">
        <v>5.7353296279907227</v>
      </c>
      <c r="C31" s="26">
        <v>0.81904762983322144</v>
      </c>
      <c r="D31" s="26">
        <v>0.57142859697341919</v>
      </c>
      <c r="E31" s="26">
        <v>0.36190477013587952</v>
      </c>
      <c r="F31" s="26">
        <v>0.39393940567970276</v>
      </c>
      <c r="G31" s="26">
        <v>0.3333333432674408</v>
      </c>
      <c r="H31" s="26">
        <v>0.36363637447357178</v>
      </c>
      <c r="I31" s="26">
        <v>0.22727273404598236</v>
      </c>
      <c r="J31" s="26">
        <v>0.39393940567970276</v>
      </c>
      <c r="K31" s="26">
        <v>0.31818181276321411</v>
      </c>
      <c r="L31" s="26">
        <v>0.60194176435470581</v>
      </c>
      <c r="M31" s="26">
        <v>0.52525252103805542</v>
      </c>
      <c r="N31" s="1" t="s">
        <v>937</v>
      </c>
    </row>
    <row r="32" spans="1:14">
      <c r="A32" s="1" t="s">
        <v>881</v>
      </c>
      <c r="B32" s="24">
        <v>6.235102653503418</v>
      </c>
      <c r="C32" s="26">
        <v>0.87943261861801147</v>
      </c>
      <c r="D32" s="26">
        <v>0.56737589836120605</v>
      </c>
      <c r="E32" s="26">
        <v>0.31205675005912781</v>
      </c>
      <c r="F32" s="26">
        <v>0.34666666388511658</v>
      </c>
      <c r="G32" s="26">
        <v>0.30666667222976685</v>
      </c>
      <c r="H32" s="26">
        <v>0.2800000011920929</v>
      </c>
      <c r="I32" s="26">
        <v>0.30666667222976685</v>
      </c>
      <c r="J32" s="26">
        <v>0.37333333492279053</v>
      </c>
      <c r="K32" s="26">
        <v>0.30666667222976685</v>
      </c>
      <c r="L32" s="26">
        <v>0.54285717010498047</v>
      </c>
      <c r="M32" s="26">
        <v>0.44117647409439087</v>
      </c>
      <c r="N32" s="1" t="s">
        <v>938</v>
      </c>
    </row>
    <row r="33" spans="1:14">
      <c r="A33" s="1" t="s">
        <v>882</v>
      </c>
      <c r="B33" s="24">
        <v>5.0630006790161133</v>
      </c>
      <c r="C33" s="26">
        <v>0.91538459062576294</v>
      </c>
      <c r="D33" s="26">
        <v>0.71538460254669189</v>
      </c>
      <c r="E33" s="26">
        <v>0.36923077702522278</v>
      </c>
      <c r="F33" s="26">
        <v>0.40000000596046448</v>
      </c>
      <c r="G33" s="26">
        <v>0.30526316165924072</v>
      </c>
      <c r="H33" s="26">
        <v>0.30526316165924072</v>
      </c>
      <c r="I33" s="26">
        <v>0.31578946113586426</v>
      </c>
      <c r="J33" s="26">
        <v>0.34736841917037964</v>
      </c>
      <c r="K33" s="26">
        <v>0.37894737720489502</v>
      </c>
      <c r="L33" s="26">
        <v>0.64566928148269653</v>
      </c>
      <c r="M33" s="26">
        <v>0.73553717136383057</v>
      </c>
      <c r="N33" s="1" t="s">
        <v>939</v>
      </c>
    </row>
    <row r="34" spans="1:14">
      <c r="A34" s="1" t="s">
        <v>883</v>
      </c>
      <c r="B34" s="24">
        <v>5.2930698394775391</v>
      </c>
      <c r="C34" s="26">
        <v>0.73333334922790527</v>
      </c>
      <c r="D34" s="26">
        <v>0.69999998807907104</v>
      </c>
      <c r="E34" s="26">
        <v>0.34999999403953552</v>
      </c>
      <c r="F34" s="26">
        <v>0.28915661573410034</v>
      </c>
      <c r="G34" s="26">
        <v>0.26506024599075317</v>
      </c>
      <c r="H34" s="26">
        <v>0.38554215431213379</v>
      </c>
      <c r="I34" s="26">
        <v>0.30120483040809631</v>
      </c>
      <c r="J34" s="26">
        <v>0.32530120015144348</v>
      </c>
      <c r="K34" s="26">
        <v>0.22891566157341003</v>
      </c>
      <c r="L34" s="26">
        <v>0.64166665077209473</v>
      </c>
      <c r="M34" s="26">
        <v>0.56666666269302368</v>
      </c>
      <c r="N34" s="1" t="s">
        <v>940</v>
      </c>
    </row>
    <row r="35" spans="1:14">
      <c r="A35" s="1" t="s">
        <v>884</v>
      </c>
      <c r="B35" s="24">
        <v>5.8235740661621094</v>
      </c>
      <c r="C35" s="26">
        <v>0.74257427453994751</v>
      </c>
      <c r="D35" s="26">
        <v>0.68316829204559326</v>
      </c>
      <c r="E35" s="26">
        <v>0.30693069100379944</v>
      </c>
      <c r="F35" s="26">
        <v>0.30666667222976685</v>
      </c>
      <c r="G35" s="26">
        <v>0.25333333015441895</v>
      </c>
      <c r="H35" s="26">
        <v>0.26666668057441711</v>
      </c>
      <c r="I35" s="26">
        <v>0.20000000298023224</v>
      </c>
      <c r="J35" s="26">
        <v>0.30666667222976685</v>
      </c>
      <c r="K35" s="26">
        <v>0.26666668057441711</v>
      </c>
      <c r="L35" s="26">
        <v>0.52999997138977051</v>
      </c>
      <c r="M35" s="26">
        <v>0.57142859697341919</v>
      </c>
      <c r="N35" s="1" t="s">
        <v>941</v>
      </c>
    </row>
    <row r="36" spans="1:14">
      <c r="A36" s="1" t="s">
        <v>885</v>
      </c>
      <c r="B36" s="24">
        <v>5.9718356132507324</v>
      </c>
      <c r="C36" s="26">
        <v>0.8396226167678833</v>
      </c>
      <c r="D36" s="26">
        <v>0.53773581981658936</v>
      </c>
      <c r="E36" s="26">
        <v>0.39622640609741211</v>
      </c>
      <c r="F36" s="26">
        <v>0.4285714328289032</v>
      </c>
      <c r="G36" s="26">
        <v>0.36363637447357178</v>
      </c>
      <c r="H36" s="26">
        <v>0.29870128631591797</v>
      </c>
      <c r="I36" s="26">
        <v>0.27272728085517883</v>
      </c>
      <c r="J36" s="26">
        <v>0.35064935684204102</v>
      </c>
      <c r="K36" s="26">
        <v>0.32467532157897949</v>
      </c>
      <c r="L36" s="26">
        <v>0.48113209009170532</v>
      </c>
      <c r="M36" s="26">
        <v>0.55339807271957397</v>
      </c>
      <c r="N36" s="1" t="s">
        <v>942</v>
      </c>
    </row>
    <row r="37" spans="1:14">
      <c r="A37" s="1" t="s">
        <v>886</v>
      </c>
      <c r="B37" s="24">
        <v>5.969724178314209</v>
      </c>
      <c r="C37" s="26">
        <v>0.79452055692672729</v>
      </c>
      <c r="D37" s="26">
        <v>0.59589040279388428</v>
      </c>
      <c r="E37" s="26">
        <v>0.26712328195571899</v>
      </c>
      <c r="F37" s="26">
        <v>0.35632184147834778</v>
      </c>
      <c r="G37" s="26">
        <v>0.3218390941619873</v>
      </c>
      <c r="H37" s="26">
        <v>0.3333333432674408</v>
      </c>
      <c r="I37" s="26">
        <v>0.27586206793785095</v>
      </c>
      <c r="J37" s="26">
        <v>0.36781609058380127</v>
      </c>
      <c r="K37" s="26">
        <v>0.28735631704330444</v>
      </c>
      <c r="L37" s="26">
        <v>0.59310346841812134</v>
      </c>
      <c r="M37" s="26">
        <v>0.4285714328289032</v>
      </c>
      <c r="N37" s="1" t="s">
        <v>943</v>
      </c>
    </row>
    <row r="38" spans="1:14">
      <c r="A38" s="1" t="s">
        <v>887</v>
      </c>
      <c r="B38" s="24">
        <v>6.4260392189025879</v>
      </c>
      <c r="C38" s="26">
        <v>0.73684209585189819</v>
      </c>
      <c r="D38" s="26">
        <v>0.45864662528038025</v>
      </c>
      <c r="E38" s="26">
        <v>0.35338345170021057</v>
      </c>
      <c r="F38" s="26">
        <v>0.37254902720451355</v>
      </c>
      <c r="G38" s="26">
        <v>0.3333333432674408</v>
      </c>
      <c r="H38" s="26">
        <v>0.31372550129890442</v>
      </c>
      <c r="I38" s="26">
        <v>0.23529411852359772</v>
      </c>
      <c r="J38" s="26">
        <v>0.3333333432674408</v>
      </c>
      <c r="K38" s="26">
        <v>0.31372550129890442</v>
      </c>
      <c r="L38" s="26">
        <v>0.3769230842590332</v>
      </c>
      <c r="M38" s="26">
        <v>0.5158730149269104</v>
      </c>
      <c r="N38" s="1" t="s">
        <v>944</v>
      </c>
    </row>
    <row r="39" spans="1:14">
      <c r="A39" s="1" t="s">
        <v>888</v>
      </c>
      <c r="B39" s="24">
        <v>5.728917121887207</v>
      </c>
      <c r="C39" s="26">
        <v>0.82857143878936768</v>
      </c>
      <c r="D39" s="26">
        <v>0.65714287757873535</v>
      </c>
      <c r="E39" s="26">
        <v>0.44761905074119568</v>
      </c>
      <c r="F39" s="26">
        <v>0.36363637447357178</v>
      </c>
      <c r="G39" s="26">
        <v>0.28409090638160706</v>
      </c>
      <c r="H39" s="26">
        <v>0.27272728085517883</v>
      </c>
      <c r="I39" s="26">
        <v>0.22727273404598236</v>
      </c>
      <c r="J39" s="26">
        <v>0.18181818723678589</v>
      </c>
      <c r="K39" s="26">
        <v>0.19318181276321411</v>
      </c>
      <c r="L39" s="26">
        <v>0.63106793165206909</v>
      </c>
      <c r="M39" s="26">
        <v>0.67676764726638794</v>
      </c>
      <c r="N39" s="1" t="s">
        <v>944</v>
      </c>
    </row>
    <row r="40" spans="1:14">
      <c r="A40" s="1" t="s">
        <v>889</v>
      </c>
      <c r="B40" s="24">
        <v>7.3678750991821289</v>
      </c>
      <c r="C40" s="26">
        <v>0.91338580846786499</v>
      </c>
      <c r="D40" s="26">
        <v>0.5118110179901123</v>
      </c>
      <c r="E40" s="26">
        <v>0.24409449100494385</v>
      </c>
      <c r="F40" s="26">
        <v>0.3125</v>
      </c>
      <c r="G40" s="26">
        <v>0.21250000596046448</v>
      </c>
      <c r="H40" s="26">
        <v>0.13750000298023224</v>
      </c>
      <c r="I40" s="26">
        <v>0.16249999403953552</v>
      </c>
      <c r="J40" s="26">
        <v>0.1875</v>
      </c>
      <c r="K40" s="26">
        <v>0.26249998807907104</v>
      </c>
      <c r="L40" s="26">
        <v>0.48780488967895508</v>
      </c>
      <c r="M40" s="26">
        <v>0.48760330677032471</v>
      </c>
      <c r="N40" s="1" t="s">
        <v>945</v>
      </c>
    </row>
    <row r="41" spans="1:14">
      <c r="A41" s="1" t="s">
        <v>890</v>
      </c>
      <c r="B41" s="24">
        <v>6.547119140625</v>
      </c>
      <c r="C41" s="26">
        <v>0.86301368474960327</v>
      </c>
      <c r="D41" s="26">
        <v>0.63698631525039673</v>
      </c>
      <c r="E41" s="26">
        <v>0.26027396321296692</v>
      </c>
      <c r="F41" s="26">
        <v>0.31818181276321411</v>
      </c>
      <c r="G41" s="26">
        <v>0.26136362552642822</v>
      </c>
      <c r="H41" s="26">
        <v>0.21590909361839294</v>
      </c>
      <c r="I41" s="26">
        <v>0.25</v>
      </c>
      <c r="J41" s="26">
        <v>0.27272728085517883</v>
      </c>
      <c r="K41" s="26">
        <v>0.23863635957241058</v>
      </c>
      <c r="L41" s="26">
        <v>0.56849312782287598</v>
      </c>
      <c r="M41" s="26">
        <v>0.3732394278049469</v>
      </c>
      <c r="N41" s="1" t="s">
        <v>946</v>
      </c>
    </row>
    <row r="42" spans="1:14">
      <c r="A42" s="1" t="s">
        <v>891</v>
      </c>
      <c r="B42" s="24">
        <v>5.1021280288696289</v>
      </c>
      <c r="C42" s="26">
        <v>0.52980130910873413</v>
      </c>
      <c r="D42" s="26">
        <v>0.78145694732666016</v>
      </c>
      <c r="E42" s="26">
        <v>0.27152317762374878</v>
      </c>
      <c r="F42" s="26">
        <v>0.29230770468711853</v>
      </c>
      <c r="G42" s="26">
        <v>0.23846153914928436</v>
      </c>
      <c r="H42" s="26">
        <v>0.23846153914928436</v>
      </c>
      <c r="I42" s="26">
        <v>0.20769231021404266</v>
      </c>
      <c r="J42" s="26">
        <v>0.20769231021404266</v>
      </c>
      <c r="K42" s="26">
        <v>0.22307692468166351</v>
      </c>
      <c r="L42" s="26">
        <v>0.76551723480224609</v>
      </c>
      <c r="M42" s="26">
        <v>0.55244755744934082</v>
      </c>
      <c r="N42" s="1" t="s">
        <v>947</v>
      </c>
    </row>
    <row r="43" spans="1:14">
      <c r="A43" s="1" t="s">
        <v>892</v>
      </c>
      <c r="B43" s="24">
        <v>6.2396187782287598</v>
      </c>
      <c r="C43" s="26">
        <v>0.84732824563980103</v>
      </c>
      <c r="D43" s="26">
        <v>0.63358777761459351</v>
      </c>
      <c r="E43" s="26">
        <v>0.27480915188789368</v>
      </c>
      <c r="F43" s="26">
        <v>0.32051283121109009</v>
      </c>
      <c r="G43" s="26">
        <v>0.25641027092933655</v>
      </c>
      <c r="H43" s="26">
        <v>0.21794871985912323</v>
      </c>
      <c r="I43" s="26">
        <v>0.28205129504203796</v>
      </c>
      <c r="J43" s="26">
        <v>0.28205129504203796</v>
      </c>
      <c r="K43" s="26">
        <v>0.26923078298568726</v>
      </c>
      <c r="L43" s="26">
        <v>0.60000002384185791</v>
      </c>
      <c r="M43" s="26">
        <v>0.47244095802307129</v>
      </c>
      <c r="N43" s="1" t="s">
        <v>948</v>
      </c>
    </row>
    <row r="44" spans="1:14">
      <c r="A44" s="1" t="s">
        <v>893</v>
      </c>
      <c r="B44" s="24">
        <v>7.0795717239379883</v>
      </c>
      <c r="C44" s="26">
        <v>0.90265488624572754</v>
      </c>
      <c r="D44" s="26">
        <v>0.64601767063140869</v>
      </c>
      <c r="E44" s="26">
        <v>0.2300885021686554</v>
      </c>
      <c r="F44" s="26">
        <v>7.594936341047287E-2</v>
      </c>
      <c r="G44" s="26">
        <v>0.29113924503326416</v>
      </c>
      <c r="H44" s="26">
        <v>0.27848100662231445</v>
      </c>
      <c r="I44" s="26">
        <v>1.2658228166401386E-2</v>
      </c>
      <c r="J44" s="26">
        <v>0.27848100662231445</v>
      </c>
      <c r="K44" s="26">
        <v>6.3291139900684357E-2</v>
      </c>
      <c r="L44" s="26">
        <v>0.61061948537826538</v>
      </c>
      <c r="M44" s="26">
        <v>0.41592919826507568</v>
      </c>
      <c r="N44" s="1" t="s">
        <v>949</v>
      </c>
    </row>
    <row r="45" spans="1:14">
      <c r="A45" s="1" t="s">
        <v>894</v>
      </c>
      <c r="B45" s="24">
        <v>7.0235185623168945</v>
      </c>
      <c r="C45" s="26">
        <v>0.8309859037399292</v>
      </c>
      <c r="D45" s="26">
        <v>0.49295774102210999</v>
      </c>
      <c r="E45" s="26">
        <v>0.26056337356567383</v>
      </c>
      <c r="F45" s="26">
        <v>0.26923078298568726</v>
      </c>
      <c r="G45" s="26">
        <v>0.24358974397182465</v>
      </c>
      <c r="H45" s="26">
        <v>0.25641027092933655</v>
      </c>
      <c r="I45" s="26">
        <v>0.26923078298568726</v>
      </c>
      <c r="J45" s="26">
        <v>0.26923078298568726</v>
      </c>
      <c r="K45" s="26">
        <v>0.25641027092933655</v>
      </c>
      <c r="L45" s="26">
        <v>0.45390069484710693</v>
      </c>
      <c r="M45" s="26">
        <v>0.40740740299224854</v>
      </c>
      <c r="N45" s="1" t="s">
        <v>950</v>
      </c>
    </row>
    <row r="46" spans="1:14">
      <c r="A46" s="1" t="s">
        <v>895</v>
      </c>
      <c r="B46" s="24">
        <v>5.8972325325012207</v>
      </c>
      <c r="C46" s="26">
        <v>0.92523366212844849</v>
      </c>
      <c r="D46" s="26">
        <v>0.65420562028884888</v>
      </c>
      <c r="E46" s="26">
        <v>0.38317757844924927</v>
      </c>
      <c r="F46" s="26">
        <v>0.28571429848670959</v>
      </c>
      <c r="G46" s="26">
        <v>0.32467532157897949</v>
      </c>
      <c r="H46" s="26">
        <v>0.18181818723678589</v>
      </c>
      <c r="I46" s="26">
        <v>0.19480518996715546</v>
      </c>
      <c r="J46" s="26">
        <v>0.27272728085517883</v>
      </c>
      <c r="K46" s="26">
        <v>0.29870128631591797</v>
      </c>
      <c r="L46" s="26">
        <v>0.67619049549102783</v>
      </c>
      <c r="M46" s="26">
        <v>0.65714287757873535</v>
      </c>
      <c r="N46" s="1" t="s">
        <v>951</v>
      </c>
    </row>
    <row r="47" spans="1:14">
      <c r="A47" s="1" t="s">
        <v>896</v>
      </c>
      <c r="B47" s="24">
        <v>5.8438096046447754</v>
      </c>
      <c r="C47" s="26">
        <v>0.52678573131561279</v>
      </c>
      <c r="D47" s="26">
        <v>0.7678571343421936</v>
      </c>
      <c r="E47" s="26">
        <v>0.2142857164144516</v>
      </c>
      <c r="F47" s="26">
        <v>0.26744186878204346</v>
      </c>
      <c r="G47" s="26">
        <v>0.18604651093482971</v>
      </c>
      <c r="H47" s="26">
        <v>0.1627907007932663</v>
      </c>
      <c r="I47" s="26">
        <v>0.17441859841346741</v>
      </c>
      <c r="J47" s="26">
        <v>0.18604651093482971</v>
      </c>
      <c r="K47" s="26">
        <v>0.13953489065170288</v>
      </c>
      <c r="L47" s="26">
        <v>0.67567569017410278</v>
      </c>
      <c r="M47" s="26">
        <v>0.43396225571632385</v>
      </c>
      <c r="N47" s="1" t="s">
        <v>951</v>
      </c>
    </row>
    <row r="48" spans="1:14">
      <c r="A48" s="1" t="s">
        <v>897</v>
      </c>
      <c r="B48" s="24">
        <v>6.7145805358886719</v>
      </c>
      <c r="C48" s="26">
        <v>0.82312923669815063</v>
      </c>
      <c r="D48" s="26">
        <v>0.57142859697341919</v>
      </c>
      <c r="E48" s="26">
        <v>0.20408163964748383</v>
      </c>
      <c r="F48" s="26">
        <v>0.30120483040809631</v>
      </c>
      <c r="G48" s="26">
        <v>0.22891566157341003</v>
      </c>
      <c r="H48" s="26">
        <v>0.25301206111907959</v>
      </c>
      <c r="I48" s="26">
        <v>0.24096386134624481</v>
      </c>
      <c r="J48" s="26">
        <v>0.26506024599075317</v>
      </c>
      <c r="K48" s="26">
        <v>0.25301206111907959</v>
      </c>
      <c r="L48" s="26">
        <v>0.53061223030090332</v>
      </c>
      <c r="M48" s="26">
        <v>0.4444444477558136</v>
      </c>
      <c r="N48" s="1" t="s">
        <v>951</v>
      </c>
    </row>
    <row r="49" spans="1:14">
      <c r="A49" s="1" t="s">
        <v>898</v>
      </c>
      <c r="B49" s="24">
        <v>5.4761486053466797</v>
      </c>
      <c r="C49" s="26">
        <v>0.71074378490447998</v>
      </c>
      <c r="D49" s="26">
        <v>0.68595039844512939</v>
      </c>
      <c r="E49" s="26">
        <v>0.23140496015548706</v>
      </c>
      <c r="F49" s="26">
        <v>0.31884059309959412</v>
      </c>
      <c r="G49" s="26">
        <v>0.3333333432674408</v>
      </c>
      <c r="H49" s="26">
        <v>0.28985506296157837</v>
      </c>
      <c r="I49" s="26">
        <v>0.31884059309959412</v>
      </c>
      <c r="J49" s="26">
        <v>0.34782609343528748</v>
      </c>
      <c r="K49" s="26">
        <v>0.31884059309959412</v>
      </c>
      <c r="L49" s="26">
        <v>0.64999997615814209</v>
      </c>
      <c r="M49" s="26">
        <v>0.4444444477558136</v>
      </c>
      <c r="N49" s="1" t="s">
        <v>951</v>
      </c>
    </row>
    <row r="50" spans="1:14">
      <c r="A50" s="1" t="s">
        <v>899</v>
      </c>
      <c r="B50" s="24">
        <v>6.7575492858886719</v>
      </c>
      <c r="C50" s="26">
        <v>0.89142858982086182</v>
      </c>
      <c r="D50" s="26">
        <v>0.50857144594192505</v>
      </c>
      <c r="E50" s="26">
        <v>0.24571429193019867</v>
      </c>
      <c r="F50" s="26">
        <v>0.35294118523597717</v>
      </c>
      <c r="G50" s="26">
        <v>0.34313726425170898</v>
      </c>
      <c r="H50" s="26">
        <v>0.27450981736183167</v>
      </c>
      <c r="I50" s="26">
        <v>0.29411765933036804</v>
      </c>
      <c r="J50" s="26">
        <v>0.31372550129890442</v>
      </c>
      <c r="K50" s="26">
        <v>0.27450981736183167</v>
      </c>
      <c r="L50" s="26">
        <v>0.45614033937454224</v>
      </c>
      <c r="M50" s="26">
        <v>0.4285714328289032</v>
      </c>
      <c r="N50" s="1" t="s">
        <v>952</v>
      </c>
    </row>
    <row r="51" spans="1:14">
      <c r="A51" s="1" t="s">
        <v>900</v>
      </c>
      <c r="B51" s="24">
        <v>6.3142185211181641</v>
      </c>
      <c r="C51" s="26">
        <v>0.67289721965789795</v>
      </c>
      <c r="D51" s="26">
        <v>0.76635515689849854</v>
      </c>
      <c r="E51" s="26">
        <v>0.20560747385025024</v>
      </c>
      <c r="F51" s="26">
        <v>0.22093023359775543</v>
      </c>
      <c r="G51" s="26">
        <v>0.12790697813034058</v>
      </c>
      <c r="H51" s="26">
        <v>0.13953489065170288</v>
      </c>
      <c r="I51" s="26">
        <v>0.12790697813034058</v>
      </c>
      <c r="J51" s="26">
        <v>0.15116278827190399</v>
      </c>
      <c r="K51" s="26">
        <v>0.19767442345619202</v>
      </c>
      <c r="L51" s="26">
        <v>0.72380954027175903</v>
      </c>
      <c r="M51" s="26">
        <v>0.38235294818878174</v>
      </c>
      <c r="N51" s="1" t="s">
        <v>953</v>
      </c>
    </row>
    <row r="52" spans="1:14">
      <c r="A52" s="1" t="s">
        <v>901</v>
      </c>
      <c r="B52" s="24">
        <v>5.5971922874450684</v>
      </c>
      <c r="C52" s="26">
        <v>0.90566039085388184</v>
      </c>
      <c r="D52" s="26">
        <v>0.68867921829223633</v>
      </c>
      <c r="E52" s="26">
        <v>0.38679245114326477</v>
      </c>
      <c r="F52" s="26">
        <v>0.39743590354919434</v>
      </c>
      <c r="G52" s="26">
        <v>0.30769231915473938</v>
      </c>
      <c r="H52" s="26">
        <v>0.26923078298568726</v>
      </c>
      <c r="I52" s="26">
        <v>0.28205129504203796</v>
      </c>
      <c r="J52" s="26">
        <v>0.21794871985912323</v>
      </c>
      <c r="K52" s="26">
        <v>0.29487180709838867</v>
      </c>
      <c r="L52" s="26">
        <v>0.62264150381088257</v>
      </c>
      <c r="M52" s="26">
        <v>0.66346156597137451</v>
      </c>
      <c r="N52" s="1" t="s">
        <v>954</v>
      </c>
    </row>
    <row r="53" spans="1:14">
      <c r="A53" s="1" t="s">
        <v>902</v>
      </c>
      <c r="B53" s="24">
        <v>6.1015195846557617</v>
      </c>
      <c r="C53" s="26">
        <v>0.84403669834136963</v>
      </c>
      <c r="D53" s="26">
        <v>0.42201834917068481</v>
      </c>
      <c r="E53" s="26">
        <v>0.33944955468177795</v>
      </c>
      <c r="F53" s="26">
        <v>0.46153846383094788</v>
      </c>
      <c r="G53" s="26">
        <v>0.43076923489570618</v>
      </c>
      <c r="H53" s="26">
        <v>0.38461539149284363</v>
      </c>
      <c r="I53" s="26">
        <v>0.36923077702522278</v>
      </c>
      <c r="J53" s="26">
        <v>0.40000000596046448</v>
      </c>
      <c r="K53" s="26">
        <v>0.41538462042808533</v>
      </c>
      <c r="L53" s="26">
        <v>0.35849055647850037</v>
      </c>
      <c r="M53" s="26">
        <v>0.5436893105506897</v>
      </c>
      <c r="N53" s="1" t="s">
        <v>955</v>
      </c>
    </row>
    <row r="54" spans="1:14">
      <c r="A54" s="1" t="s">
        <v>903</v>
      </c>
      <c r="B54" s="24">
        <v>6.550814151763916</v>
      </c>
      <c r="C54" s="26">
        <v>0.75609755516052246</v>
      </c>
      <c r="D54" s="26">
        <v>0.59349590539932251</v>
      </c>
      <c r="E54" s="26">
        <v>0.31707316637039185</v>
      </c>
      <c r="F54" s="26">
        <v>0.30487805604934692</v>
      </c>
      <c r="G54" s="26">
        <v>0.24390244483947754</v>
      </c>
      <c r="H54" s="26">
        <v>0.20731706917285919</v>
      </c>
      <c r="I54" s="26">
        <v>0.15853658318519592</v>
      </c>
      <c r="J54" s="26">
        <v>0.15853658318519592</v>
      </c>
      <c r="K54" s="26">
        <v>0.24390244483947754</v>
      </c>
      <c r="L54" s="26">
        <v>0.50406503677368164</v>
      </c>
      <c r="M54" s="26">
        <v>0.5517241358757019</v>
      </c>
      <c r="N54" s="1" t="s">
        <v>956</v>
      </c>
    </row>
    <row r="55" spans="1:14">
      <c r="A55" s="1" t="s">
        <v>904</v>
      </c>
      <c r="B55" s="24">
        <v>6.7906150817871094</v>
      </c>
      <c r="C55" s="26">
        <v>0.77165353298187256</v>
      </c>
      <c r="D55" s="26">
        <v>0.47244095802307129</v>
      </c>
      <c r="E55" s="26">
        <v>0.30708661675453186</v>
      </c>
      <c r="F55" s="26">
        <v>0.32432430982589722</v>
      </c>
      <c r="G55" s="26">
        <v>0.32432430982589722</v>
      </c>
      <c r="H55" s="26">
        <v>0.28378379344940186</v>
      </c>
      <c r="I55" s="26">
        <v>0.20270270109176636</v>
      </c>
      <c r="J55" s="26">
        <v>0.35135135054588318</v>
      </c>
      <c r="K55" s="26">
        <v>0.32432430982589722</v>
      </c>
      <c r="L55" s="26">
        <v>0.4126984179019928</v>
      </c>
      <c r="M55" s="26">
        <v>0.34677419066429138</v>
      </c>
      <c r="N55" s="1" t="s">
        <v>957</v>
      </c>
    </row>
    <row r="56" spans="1:14">
      <c r="A56" s="1" t="s">
        <v>905</v>
      </c>
      <c r="B56" s="24">
        <v>4.7712249755859375</v>
      </c>
      <c r="C56" s="26">
        <v>0.78740155696868896</v>
      </c>
      <c r="D56" s="26">
        <v>0.76377952098846436</v>
      </c>
      <c r="E56" s="26">
        <v>0.29133859276771545</v>
      </c>
      <c r="F56" s="26">
        <v>0.40350878238677979</v>
      </c>
      <c r="G56" s="26">
        <v>0.50877195596694946</v>
      </c>
      <c r="H56" s="26">
        <v>0.40350878238677979</v>
      </c>
      <c r="I56" s="26">
        <v>0.29824560880661011</v>
      </c>
      <c r="J56" s="26">
        <v>0.42105263471603394</v>
      </c>
      <c r="K56" s="26">
        <v>0.47368422150611877</v>
      </c>
      <c r="L56" s="26">
        <v>0.66666668653488159</v>
      </c>
      <c r="M56" s="26">
        <v>0.3333333432674408</v>
      </c>
      <c r="N56" s="1" t="s">
        <v>958</v>
      </c>
    </row>
    <row r="57" spans="1:14">
      <c r="A57" s="1" t="s">
        <v>906</v>
      </c>
      <c r="B57" s="24">
        <v>5.5296030044555664</v>
      </c>
      <c r="C57" s="26">
        <v>0.81451612710952759</v>
      </c>
      <c r="D57" s="26">
        <v>0.67741936445236206</v>
      </c>
      <c r="E57" s="26">
        <v>0.33870968222618103</v>
      </c>
      <c r="F57" s="26">
        <v>0.375</v>
      </c>
      <c r="G57" s="26">
        <v>0.375</v>
      </c>
      <c r="H57" s="26">
        <v>0.34999999403953552</v>
      </c>
      <c r="I57" s="26">
        <v>0.26249998807907104</v>
      </c>
      <c r="J57" s="26">
        <v>0.36250001192092896</v>
      </c>
      <c r="K57" s="26">
        <v>0.33750000596046448</v>
      </c>
      <c r="L57" s="26">
        <v>0.59349590539932251</v>
      </c>
      <c r="M57" s="26">
        <v>0.4237288236618042</v>
      </c>
      <c r="N57" s="1" t="s">
        <v>959</v>
      </c>
    </row>
    <row r="58" spans="1:14">
      <c r="A58" s="1" t="s">
        <v>907</v>
      </c>
      <c r="B58" s="24">
        <v>6.4196443557739258</v>
      </c>
      <c r="C58" s="26">
        <v>0.83749997615814209</v>
      </c>
      <c r="D58" s="26">
        <v>0.63125002384185791</v>
      </c>
      <c r="E58" s="26">
        <v>0.23749999701976776</v>
      </c>
      <c r="F58" s="26">
        <v>0.27906978130340576</v>
      </c>
      <c r="G58" s="26">
        <v>0.32558140158653259</v>
      </c>
      <c r="H58" s="26">
        <v>0.26744186878204346</v>
      </c>
      <c r="I58" s="26">
        <v>0.25581395626068115</v>
      </c>
      <c r="J58" s="26">
        <v>0.30232557654380798</v>
      </c>
      <c r="K58" s="26">
        <v>0.27906978130340576</v>
      </c>
      <c r="L58" s="26">
        <v>0.57861638069152832</v>
      </c>
      <c r="M58" s="26">
        <v>0.31210190057754517</v>
      </c>
      <c r="N58" s="1" t="s">
        <v>960</v>
      </c>
    </row>
    <row r="59" spans="1:14">
      <c r="A59" s="1" t="s">
        <v>908</v>
      </c>
      <c r="B59" s="24">
        <v>5.9336743354797363</v>
      </c>
      <c r="C59" s="26">
        <v>0.78571426868438721</v>
      </c>
      <c r="D59" s="26">
        <v>0.5625</v>
      </c>
      <c r="E59" s="26">
        <v>0.34821429848670959</v>
      </c>
      <c r="F59" s="26">
        <v>0.43037974834442139</v>
      </c>
      <c r="G59" s="26">
        <v>0.40506330132484436</v>
      </c>
      <c r="H59" s="26">
        <v>0.35443037748336792</v>
      </c>
      <c r="I59" s="26">
        <v>0.30379745364189148</v>
      </c>
      <c r="J59" s="26">
        <v>0.37974682450294495</v>
      </c>
      <c r="K59" s="26">
        <v>0.29113924503326416</v>
      </c>
      <c r="L59" s="26">
        <v>0.46296295523643494</v>
      </c>
      <c r="M59" s="26">
        <v>0.40206184983253479</v>
      </c>
      <c r="N59" s="1" t="s">
        <v>961</v>
      </c>
    </row>
    <row r="60" spans="1:14">
      <c r="A60" s="1" t="s">
        <v>909</v>
      </c>
      <c r="B60" s="24">
        <v>6.9819784164428711</v>
      </c>
      <c r="C60" s="26">
        <v>0.81553399562835693</v>
      </c>
      <c r="D60" s="26">
        <v>0.5339806079864502</v>
      </c>
      <c r="E60" s="26">
        <v>0.2330097109079361</v>
      </c>
      <c r="F60" s="26">
        <v>0.30000001192092896</v>
      </c>
      <c r="G60" s="26">
        <v>0.28333333134651184</v>
      </c>
      <c r="H60" s="26">
        <v>0.21666666865348816</v>
      </c>
      <c r="I60" s="26">
        <v>0.20000000298023224</v>
      </c>
      <c r="J60" s="26">
        <v>0.26666668057441711</v>
      </c>
      <c r="K60" s="26">
        <v>0.26666668057441711</v>
      </c>
      <c r="L60" s="26">
        <v>0.5436893105506897</v>
      </c>
      <c r="M60" s="26">
        <v>0.30693069100379944</v>
      </c>
      <c r="N60" s="1" t="s">
        <v>961</v>
      </c>
    </row>
    <row r="61" spans="1:14">
      <c r="A61" s="1" t="s">
        <v>910</v>
      </c>
      <c r="B61" s="24">
        <v>6.2308740615844727</v>
      </c>
      <c r="C61" s="26">
        <v>0.81730771064758301</v>
      </c>
      <c r="D61" s="26">
        <v>0.50961536169052124</v>
      </c>
      <c r="E61" s="26">
        <v>0.3461538553237915</v>
      </c>
      <c r="F61" s="26">
        <v>0.4285714328289032</v>
      </c>
      <c r="G61" s="26">
        <v>0.38571429252624512</v>
      </c>
      <c r="H61" s="26">
        <v>0.30000001192092896</v>
      </c>
      <c r="I61" s="26">
        <v>0.28571429848670959</v>
      </c>
      <c r="J61" s="26">
        <v>0.37142857909202576</v>
      </c>
      <c r="K61" s="26">
        <v>0.34285715222358704</v>
      </c>
      <c r="L61" s="26">
        <v>0.43689319491386414</v>
      </c>
      <c r="M61" s="26">
        <v>0.4285714328289032</v>
      </c>
      <c r="N61" s="1" t="s">
        <v>962</v>
      </c>
    </row>
    <row r="62" spans="1:14">
      <c r="A62" s="1" t="s">
        <v>911</v>
      </c>
      <c r="B62" s="24">
        <v>6.9511041641235352</v>
      </c>
      <c r="C62" s="26">
        <v>0.80314958095550537</v>
      </c>
      <c r="D62" s="26">
        <v>0.68503934144973755</v>
      </c>
      <c r="E62" s="26">
        <v>0.12598425149917603</v>
      </c>
      <c r="F62" s="26">
        <v>0.17073170840740204</v>
      </c>
      <c r="G62" s="26">
        <v>0.14634145796298981</v>
      </c>
      <c r="H62" s="26">
        <v>0.15853658318519592</v>
      </c>
      <c r="I62" s="26">
        <v>0.13414634764194489</v>
      </c>
      <c r="J62" s="26">
        <v>0.13414634764194489</v>
      </c>
      <c r="K62" s="26">
        <v>0.17073170840740204</v>
      </c>
      <c r="L62" s="26">
        <v>0.64800000190734863</v>
      </c>
      <c r="M62" s="26">
        <v>0.45901638269424438</v>
      </c>
      <c r="N62" s="1" t="s">
        <v>963</v>
      </c>
    </row>
    <row r="63" spans="1:14">
      <c r="A63" s="1" t="s">
        <v>912</v>
      </c>
      <c r="B63" s="24">
        <v>6.0419540405273438</v>
      </c>
      <c r="C63" s="26">
        <v>0.81142854690551758</v>
      </c>
      <c r="D63" s="26">
        <v>0.64571428298950195</v>
      </c>
      <c r="E63" s="26">
        <v>0.31999999284744263</v>
      </c>
      <c r="F63" s="26">
        <v>0.30630630254745483</v>
      </c>
      <c r="G63" s="26">
        <v>0.35135135054588318</v>
      </c>
      <c r="H63" s="26">
        <v>0.29729729890823364</v>
      </c>
      <c r="I63" s="26">
        <v>0.28828829526901245</v>
      </c>
      <c r="J63" s="26">
        <v>0.34234234690666199</v>
      </c>
      <c r="K63" s="26">
        <v>0.31531530618667603</v>
      </c>
      <c r="L63" s="26">
        <v>0.51428574323654175</v>
      </c>
      <c r="M63" s="26">
        <v>0.33939394354820251</v>
      </c>
      <c r="N63" s="1" t="s">
        <v>964</v>
      </c>
    </row>
    <row r="64" spans="1:14">
      <c r="A64" s="4" t="s">
        <v>913</v>
      </c>
      <c r="B64" s="42">
        <v>5.7769341468811035</v>
      </c>
      <c r="C64" s="31">
        <v>0.87272727489471436</v>
      </c>
      <c r="D64" s="31">
        <v>0.5727272629737854</v>
      </c>
      <c r="E64" s="31">
        <v>0.35454544425010681</v>
      </c>
      <c r="F64" s="31">
        <v>0.47999998927116394</v>
      </c>
      <c r="G64" s="31">
        <v>0.41333332657814026</v>
      </c>
      <c r="H64" s="31">
        <v>0.40000000596046448</v>
      </c>
      <c r="I64" s="31">
        <v>0.30666667222976685</v>
      </c>
      <c r="J64" s="31">
        <v>0.38666665554046631</v>
      </c>
      <c r="K64" s="31">
        <v>0.3333333432674408</v>
      </c>
      <c r="L64" s="31">
        <v>0.48181816935539246</v>
      </c>
      <c r="M64" s="31">
        <v>0.46296295523643494</v>
      </c>
      <c r="N64" s="1" t="s">
        <v>965</v>
      </c>
    </row>
    <row r="66" spans="1:13">
      <c r="A66" s="9" t="s">
        <v>5</v>
      </c>
      <c r="B66" s="10">
        <f>SUMIF($A$2:$A$64,$A$66,B2:B64)</f>
        <v>5.7769341468811035</v>
      </c>
      <c r="C66" s="16">
        <f t="shared" ref="C66:M66" si="0">SUMIF($A$2:$A$64,$A$66,C2:C64)</f>
        <v>0.87272727489471436</v>
      </c>
      <c r="D66" s="16">
        <f t="shared" si="0"/>
        <v>0.5727272629737854</v>
      </c>
      <c r="E66" s="16">
        <f t="shared" si="0"/>
        <v>0.35454544425010681</v>
      </c>
      <c r="F66" s="16">
        <f t="shared" si="0"/>
        <v>0.47999998927116394</v>
      </c>
      <c r="G66" s="16">
        <f t="shared" si="0"/>
        <v>0.41333332657814026</v>
      </c>
      <c r="H66" s="16">
        <f t="shared" si="0"/>
        <v>0.40000000596046448</v>
      </c>
      <c r="I66" s="16">
        <f t="shared" si="0"/>
        <v>0.30666667222976685</v>
      </c>
      <c r="J66" s="16">
        <f t="shared" si="0"/>
        <v>0.38666665554046631</v>
      </c>
      <c r="K66" s="16">
        <f t="shared" si="0"/>
        <v>0.3333333432674408</v>
      </c>
      <c r="L66" s="16">
        <f t="shared" si="0"/>
        <v>0.48181816935539246</v>
      </c>
      <c r="M66" s="16">
        <f t="shared" si="0"/>
        <v>0.46296295523643494</v>
      </c>
    </row>
    <row r="67" spans="1:13">
      <c r="A67" s="6" t="s">
        <v>117</v>
      </c>
      <c r="B67" s="7">
        <f t="shared" ref="B67:M67" si="1">MIN(B2:B64)</f>
        <v>3.7991547584533691</v>
      </c>
      <c r="C67" s="17">
        <f t="shared" si="1"/>
        <v>0.36764705181121826</v>
      </c>
      <c r="D67" s="17">
        <f t="shared" si="1"/>
        <v>0.41216215491294861</v>
      </c>
      <c r="E67" s="17">
        <f t="shared" si="1"/>
        <v>0.12598425149917603</v>
      </c>
      <c r="F67" s="17">
        <f t="shared" si="1"/>
        <v>7.594936341047287E-2</v>
      </c>
      <c r="G67" s="17">
        <f t="shared" si="1"/>
        <v>8.9552238583564758E-2</v>
      </c>
      <c r="H67" s="17">
        <f t="shared" si="1"/>
        <v>0.10447761416435242</v>
      </c>
      <c r="I67" s="17">
        <f t="shared" si="1"/>
        <v>1.2658228166401386E-2</v>
      </c>
      <c r="J67" s="17">
        <f t="shared" si="1"/>
        <v>9.8214283585548401E-2</v>
      </c>
      <c r="K67" s="17">
        <f t="shared" si="1"/>
        <v>6.3291139900684357E-2</v>
      </c>
      <c r="L67" s="17">
        <f t="shared" si="1"/>
        <v>0.317241370677948</v>
      </c>
      <c r="M67" s="17">
        <f t="shared" si="1"/>
        <v>0.30693069100379944</v>
      </c>
    </row>
    <row r="68" spans="1:13">
      <c r="A68" s="6" t="s">
        <v>118</v>
      </c>
      <c r="B68" s="7">
        <f t="shared" ref="B68:M68" si="2">MEDIAN(B2:B64)</f>
        <v>5.8451757431030273</v>
      </c>
      <c r="C68" s="17">
        <f t="shared" si="2"/>
        <v>0.81553399562835693</v>
      </c>
      <c r="D68" s="17">
        <f t="shared" si="2"/>
        <v>0.640625</v>
      </c>
      <c r="E68" s="17">
        <f t="shared" si="2"/>
        <v>0.30708661675453186</v>
      </c>
      <c r="F68" s="17">
        <f t="shared" si="2"/>
        <v>0.3333333432674408</v>
      </c>
      <c r="G68" s="17">
        <f t="shared" si="2"/>
        <v>0.32258063554763794</v>
      </c>
      <c r="H68" s="17">
        <f t="shared" si="2"/>
        <v>0.29729729890823364</v>
      </c>
      <c r="I68" s="17">
        <f t="shared" si="2"/>
        <v>0.27173912525177002</v>
      </c>
      <c r="J68" s="17">
        <f t="shared" si="2"/>
        <v>0.32222223281860352</v>
      </c>
      <c r="K68" s="17">
        <f t="shared" si="2"/>
        <v>0.29487180709838867</v>
      </c>
      <c r="L68" s="17">
        <f t="shared" si="2"/>
        <v>0.59310346841812134</v>
      </c>
      <c r="M68" s="17">
        <f t="shared" si="2"/>
        <v>0.48993289470672607</v>
      </c>
    </row>
    <row r="69" spans="1:13">
      <c r="A69" s="6" t="s">
        <v>119</v>
      </c>
      <c r="B69" s="7">
        <f t="shared" ref="B69:M69" si="3">MAX(B2:B64)</f>
        <v>7.3678750991821289</v>
      </c>
      <c r="C69" s="17">
        <f t="shared" si="3"/>
        <v>0.94736844301223755</v>
      </c>
      <c r="D69" s="17">
        <f t="shared" si="3"/>
        <v>0.82352942228317261</v>
      </c>
      <c r="E69" s="17">
        <f t="shared" si="3"/>
        <v>0.48113209009170532</v>
      </c>
      <c r="F69" s="17">
        <f t="shared" si="3"/>
        <v>0.52631580829620361</v>
      </c>
      <c r="G69" s="17">
        <f t="shared" si="3"/>
        <v>0.52631580829620361</v>
      </c>
      <c r="H69" s="17">
        <f t="shared" si="3"/>
        <v>0.46315789222717285</v>
      </c>
      <c r="I69" s="17">
        <f t="shared" si="3"/>
        <v>0.42105263471603394</v>
      </c>
      <c r="J69" s="17">
        <f t="shared" si="3"/>
        <v>0.48387095332145691</v>
      </c>
      <c r="K69" s="17">
        <f t="shared" si="3"/>
        <v>0.47368422150611877</v>
      </c>
      <c r="L69" s="17">
        <f t="shared" si="3"/>
        <v>0.80597013235092163</v>
      </c>
      <c r="M69" s="17">
        <f t="shared" si="3"/>
        <v>0.73553717136383057</v>
      </c>
    </row>
    <row r="70" spans="1:13">
      <c r="A70" s="6" t="s">
        <v>120</v>
      </c>
      <c r="B70" s="8">
        <f>RANK(B66,B2:B64,0)</f>
        <v>35</v>
      </c>
      <c r="C70" s="8">
        <f t="shared" ref="C70" si="4">RANK(C66,C2:C64,0)</f>
        <v>11</v>
      </c>
      <c r="D70" s="8">
        <f>RANK(D66,D2:D64,1)</f>
        <v>19</v>
      </c>
      <c r="E70" s="8">
        <f t="shared" ref="E70:M70" si="5">RANK(E66,E2:E64,1)</f>
        <v>46</v>
      </c>
      <c r="F70" s="8">
        <f t="shared" si="5"/>
        <v>62</v>
      </c>
      <c r="G70" s="8">
        <f t="shared" si="5"/>
        <v>58</v>
      </c>
      <c r="H70" s="8">
        <f t="shared" si="5"/>
        <v>60</v>
      </c>
      <c r="I70" s="8">
        <f t="shared" si="5"/>
        <v>51</v>
      </c>
      <c r="J70" s="8">
        <f t="shared" si="5"/>
        <v>53</v>
      </c>
      <c r="K70" s="8">
        <f t="shared" si="5"/>
        <v>47</v>
      </c>
      <c r="L70" s="8">
        <f t="shared" si="5"/>
        <v>12</v>
      </c>
      <c r="M70" s="8">
        <f t="shared" si="5"/>
        <v>27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0"/>
  <sheetViews>
    <sheetView zoomScale="90" zoomScaleNormal="9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T42" sqref="T42"/>
    </sheetView>
  </sheetViews>
  <sheetFormatPr defaultColWidth="8.85546875" defaultRowHeight="12.75"/>
  <cols>
    <col min="1" max="2" width="16.5703125" style="1" customWidth="1"/>
    <col min="3" max="3" width="23.28515625" style="1" customWidth="1"/>
    <col min="4" max="4" width="19.42578125" style="1" customWidth="1"/>
    <col min="5" max="5" width="23.5703125" style="1" customWidth="1"/>
    <col min="6" max="6" width="28.140625" style="1" customWidth="1"/>
    <col min="7" max="7" width="20.85546875" style="1" customWidth="1"/>
    <col min="8" max="8" width="26.42578125" style="1" customWidth="1"/>
    <col min="9" max="9" width="24.28515625" style="1" customWidth="1"/>
    <col min="10" max="10" width="16.5703125" style="1" customWidth="1"/>
    <col min="11" max="11" width="25.7109375" style="1" customWidth="1"/>
    <col min="12" max="12" width="28.7109375" style="1" bestFit="1" customWidth="1"/>
    <col min="13" max="16384" width="8.85546875" style="1"/>
  </cols>
  <sheetData>
    <row r="1" spans="1:12" ht="51">
      <c r="A1" s="37" t="s">
        <v>4</v>
      </c>
      <c r="B1" s="38" t="s">
        <v>13</v>
      </c>
      <c r="C1" s="37" t="s">
        <v>28</v>
      </c>
      <c r="D1" s="37" t="s">
        <v>27</v>
      </c>
      <c r="E1" s="37" t="s">
        <v>142</v>
      </c>
      <c r="F1" s="37" t="s">
        <v>68</v>
      </c>
      <c r="G1" s="37" t="s">
        <v>67</v>
      </c>
      <c r="H1" s="37" t="s">
        <v>66</v>
      </c>
      <c r="I1" s="37" t="s">
        <v>64</v>
      </c>
      <c r="J1" s="37" t="s">
        <v>65</v>
      </c>
      <c r="K1" s="37" t="s">
        <v>63</v>
      </c>
      <c r="L1" s="49" t="s">
        <v>140</v>
      </c>
    </row>
    <row r="2" spans="1:12">
      <c r="A2" s="1" t="s">
        <v>966</v>
      </c>
      <c r="B2" s="24">
        <v>5.655245304107666</v>
      </c>
      <c r="C2" s="26">
        <v>0.45600000023841858</v>
      </c>
      <c r="D2" s="26">
        <v>0.4444444477558136</v>
      </c>
      <c r="E2" s="26">
        <v>0.35199999809265137</v>
      </c>
      <c r="F2" s="26">
        <v>0.64800000190734863</v>
      </c>
      <c r="G2" s="26">
        <v>0.57599997520446777</v>
      </c>
      <c r="H2" s="26">
        <v>0.42399999499320984</v>
      </c>
      <c r="I2" s="26">
        <v>0.71653544902801514</v>
      </c>
      <c r="J2" s="26">
        <v>0.52845525741577148</v>
      </c>
      <c r="K2" s="26">
        <v>0.62184876203536987</v>
      </c>
      <c r="L2" s="1" t="s">
        <v>1029</v>
      </c>
    </row>
    <row r="3" spans="1:12">
      <c r="A3" s="1" t="s">
        <v>967</v>
      </c>
      <c r="B3" s="24">
        <v>5.6548914909362793</v>
      </c>
      <c r="C3" s="26">
        <v>0.55970150232315063</v>
      </c>
      <c r="D3" s="26">
        <v>0.21212121844291687</v>
      </c>
      <c r="E3" s="26">
        <v>0.52205884456634521</v>
      </c>
      <c r="F3" s="26">
        <v>0.64705884456634521</v>
      </c>
      <c r="G3" s="26">
        <v>0.59558820724487305</v>
      </c>
      <c r="H3" s="26">
        <v>0.61764705181121826</v>
      </c>
      <c r="I3" s="26">
        <v>0.66176468133926392</v>
      </c>
      <c r="J3" s="26">
        <v>0.380952388048172</v>
      </c>
      <c r="K3" s="26">
        <v>0.64615386724472046</v>
      </c>
      <c r="L3" s="1" t="s">
        <v>1030</v>
      </c>
    </row>
    <row r="4" spans="1:12">
      <c r="A4" s="1" t="s">
        <v>968</v>
      </c>
      <c r="B4" s="24">
        <v>6.5366082191467285</v>
      </c>
      <c r="C4" s="26">
        <v>0.61654132604598999</v>
      </c>
      <c r="D4" s="26">
        <v>0.20300751924514771</v>
      </c>
      <c r="E4" s="26">
        <v>0.47368422150611877</v>
      </c>
      <c r="F4" s="26">
        <v>0.75939851999282837</v>
      </c>
      <c r="G4" s="26">
        <v>0.75939851999282837</v>
      </c>
      <c r="H4" s="26">
        <v>0.54135340452194214</v>
      </c>
      <c r="I4" s="26">
        <v>0.8195488452911377</v>
      </c>
      <c r="J4" s="26">
        <v>0.37878787517547607</v>
      </c>
      <c r="K4" s="26">
        <v>0.7421875</v>
      </c>
      <c r="L4" s="1" t="s">
        <v>1031</v>
      </c>
    </row>
    <row r="5" spans="1:12">
      <c r="A5" s="1" t="s">
        <v>969</v>
      </c>
      <c r="B5" s="24">
        <v>6.2753195762634277</v>
      </c>
      <c r="C5" s="26">
        <v>0.63749998807907104</v>
      </c>
      <c r="D5" s="26">
        <v>0.13750000298023224</v>
      </c>
      <c r="E5" s="26">
        <v>0.64999997615814209</v>
      </c>
      <c r="F5" s="26">
        <v>0.78750002384185791</v>
      </c>
      <c r="G5" s="26">
        <v>0.69999998807907104</v>
      </c>
      <c r="H5" s="26">
        <v>0.64999997615814209</v>
      </c>
      <c r="I5" s="26">
        <v>0.72500002384185791</v>
      </c>
      <c r="J5" s="26">
        <v>0.39240506291389465</v>
      </c>
      <c r="K5" s="26">
        <v>0.76249998807907104</v>
      </c>
      <c r="L5" s="1" t="s">
        <v>1031</v>
      </c>
    </row>
    <row r="6" spans="1:12">
      <c r="A6" s="1" t="s">
        <v>970</v>
      </c>
      <c r="B6" s="24">
        <v>5.9552984237670898</v>
      </c>
      <c r="C6" s="26">
        <v>0.25</v>
      </c>
      <c r="D6" s="26">
        <v>0.18000000715255737</v>
      </c>
      <c r="E6" s="26">
        <v>0.70999997854232788</v>
      </c>
      <c r="F6" s="26">
        <v>0.76999998092651367</v>
      </c>
      <c r="G6" s="26">
        <v>0.80000001192092896</v>
      </c>
      <c r="H6" s="26">
        <v>0.75</v>
      </c>
      <c r="I6" s="26">
        <v>0.87000000476837158</v>
      </c>
      <c r="J6" s="26">
        <v>0.66666668653488159</v>
      </c>
      <c r="K6" s="26">
        <v>0.76530611515045166</v>
      </c>
      <c r="L6" s="1" t="s">
        <v>1032</v>
      </c>
    </row>
    <row r="7" spans="1:12">
      <c r="A7" s="1" t="s">
        <v>971</v>
      </c>
      <c r="B7" s="24">
        <v>6.1529397964477539</v>
      </c>
      <c r="C7" s="26">
        <v>0.50326800346374512</v>
      </c>
      <c r="D7" s="26">
        <v>0.18709677457809448</v>
      </c>
      <c r="E7" s="26">
        <v>0.71612900495529175</v>
      </c>
      <c r="F7" s="26">
        <v>0.83225804567337036</v>
      </c>
      <c r="G7" s="26">
        <v>0.79354840517044067</v>
      </c>
      <c r="H7" s="26">
        <v>0.70967739820480347</v>
      </c>
      <c r="I7" s="26">
        <v>0.78709679841995239</v>
      </c>
      <c r="J7" s="26">
        <v>0.41558441519737244</v>
      </c>
      <c r="K7" s="26">
        <v>0.79738563299179077</v>
      </c>
      <c r="L7" s="1" t="s">
        <v>1033</v>
      </c>
    </row>
    <row r="8" spans="1:12">
      <c r="A8" s="1" t="s">
        <v>972</v>
      </c>
      <c r="B8" s="24">
        <v>6.5348114967346191</v>
      </c>
      <c r="C8" s="26">
        <v>0.30075186491012573</v>
      </c>
      <c r="D8" s="26">
        <v>0.11940298229455948</v>
      </c>
      <c r="E8" s="26">
        <v>0.20895522832870483</v>
      </c>
      <c r="F8" s="26">
        <v>0.9029850959777832</v>
      </c>
      <c r="G8" s="26">
        <v>0.91044777631759644</v>
      </c>
      <c r="H8" s="26">
        <v>0.7985074520111084</v>
      </c>
      <c r="I8" s="26">
        <v>0.91176468133926392</v>
      </c>
      <c r="J8" s="26">
        <v>0.10687022656202316</v>
      </c>
      <c r="K8" s="26">
        <v>0.83458644151687622</v>
      </c>
      <c r="L8" s="1" t="s">
        <v>1034</v>
      </c>
    </row>
    <row r="9" spans="1:12">
      <c r="A9" s="1" t="s">
        <v>973</v>
      </c>
      <c r="B9" s="24">
        <v>6.7360243797302246</v>
      </c>
      <c r="C9" s="26">
        <v>0.49230769276618958</v>
      </c>
      <c r="D9" s="26">
        <v>0.29457363486289978</v>
      </c>
      <c r="E9" s="26">
        <v>0.44961240887641907</v>
      </c>
      <c r="F9" s="26">
        <v>0.84496122598648071</v>
      </c>
      <c r="G9" s="26">
        <v>0.79069769382476807</v>
      </c>
      <c r="H9" s="26">
        <v>0.55038762092590332</v>
      </c>
      <c r="I9" s="26">
        <v>0.83076924085617065</v>
      </c>
      <c r="J9" s="26">
        <v>0.66399997472763062</v>
      </c>
      <c r="K9" s="26">
        <v>0.80000001192092896</v>
      </c>
      <c r="L9" s="1" t="s">
        <v>1035</v>
      </c>
    </row>
    <row r="10" spans="1:12">
      <c r="A10" s="1" t="s">
        <v>974</v>
      </c>
      <c r="B10" s="24">
        <v>6.4275112152099609</v>
      </c>
      <c r="C10" s="26">
        <v>0.33516484498977661</v>
      </c>
      <c r="D10" s="26">
        <v>0.16483516991138458</v>
      </c>
      <c r="E10" s="26">
        <v>0.19230769574642181</v>
      </c>
      <c r="F10" s="26">
        <v>0.85164833068847656</v>
      </c>
      <c r="G10" s="26">
        <v>0.82417583465576172</v>
      </c>
      <c r="H10" s="26">
        <v>0.70879119634628296</v>
      </c>
      <c r="I10" s="26">
        <v>0.82065218687057495</v>
      </c>
      <c r="J10" s="26">
        <v>0.22159090638160706</v>
      </c>
      <c r="K10" s="26">
        <v>0.80000001192092896</v>
      </c>
      <c r="L10" s="1" t="s">
        <v>1036</v>
      </c>
    </row>
    <row r="11" spans="1:12">
      <c r="A11" s="1" t="s">
        <v>975</v>
      </c>
      <c r="B11" s="24">
        <v>6.0105419158935547</v>
      </c>
      <c r="C11" s="26">
        <v>0.56310677528381348</v>
      </c>
      <c r="D11" s="26">
        <v>0.33962264657020569</v>
      </c>
      <c r="E11" s="26">
        <v>0.58095240592956543</v>
      </c>
      <c r="F11" s="26">
        <v>0.80000001192092896</v>
      </c>
      <c r="G11" s="26">
        <v>0.77358490228652954</v>
      </c>
      <c r="H11" s="26">
        <v>0.63809525966644287</v>
      </c>
      <c r="I11" s="26">
        <v>0.77358490228652954</v>
      </c>
      <c r="J11" s="26">
        <v>0.40999999642372131</v>
      </c>
      <c r="K11" s="26">
        <v>0.70192307233810425</v>
      </c>
      <c r="L11" s="1" t="s">
        <v>1036</v>
      </c>
    </row>
    <row r="12" spans="1:12">
      <c r="A12" s="1" t="s">
        <v>976</v>
      </c>
      <c r="B12" s="24">
        <v>6.7060418128967285</v>
      </c>
      <c r="C12" s="26">
        <v>0.59433960914611816</v>
      </c>
      <c r="D12" s="26">
        <v>0.22429905831813812</v>
      </c>
      <c r="E12" s="26">
        <v>0.32110092043876648</v>
      </c>
      <c r="F12" s="26">
        <v>0.8165137767791748</v>
      </c>
      <c r="G12" s="26">
        <v>0.75229358673095703</v>
      </c>
      <c r="H12" s="26">
        <v>0.52293580770492554</v>
      </c>
      <c r="I12" s="26">
        <v>0.76363635063171387</v>
      </c>
      <c r="J12" s="26">
        <v>0.4038461446762085</v>
      </c>
      <c r="K12" s="26">
        <v>0.74074071645736694</v>
      </c>
      <c r="L12" s="1" t="s">
        <v>1037</v>
      </c>
    </row>
    <row r="13" spans="1:12">
      <c r="A13" s="1" t="s">
        <v>977</v>
      </c>
      <c r="B13" s="24">
        <v>6.6606836318969727</v>
      </c>
      <c r="C13" s="26">
        <v>0.56034481525421143</v>
      </c>
      <c r="D13" s="26">
        <v>0.30701753497123718</v>
      </c>
      <c r="E13" s="26">
        <v>0.37068966031074524</v>
      </c>
      <c r="F13" s="26">
        <v>0.8017241358757019</v>
      </c>
      <c r="G13" s="26">
        <v>0.75862067937850952</v>
      </c>
      <c r="H13" s="26">
        <v>0.40517240762710571</v>
      </c>
      <c r="I13" s="26">
        <v>0.76271188259124756</v>
      </c>
      <c r="J13" s="26">
        <v>0.51327431201934814</v>
      </c>
      <c r="K13" s="26">
        <v>0.71681416034698486</v>
      </c>
      <c r="L13" s="1" t="s">
        <v>1038</v>
      </c>
    </row>
    <row r="14" spans="1:12">
      <c r="A14" s="1" t="s">
        <v>978</v>
      </c>
      <c r="B14" s="24">
        <v>6.0443315505981445</v>
      </c>
      <c r="C14" s="26">
        <v>0.5517241358757019</v>
      </c>
      <c r="D14" s="26">
        <v>0.34693878889083862</v>
      </c>
      <c r="E14" s="26">
        <v>0.26896551251411438</v>
      </c>
      <c r="F14" s="26">
        <v>0.634482741355896</v>
      </c>
      <c r="G14" s="26">
        <v>0.58620691299438477</v>
      </c>
      <c r="H14" s="26">
        <v>0.33103448152542114</v>
      </c>
      <c r="I14" s="26">
        <v>0.63513511419296265</v>
      </c>
      <c r="J14" s="26">
        <v>0.52142858505249023</v>
      </c>
      <c r="K14" s="26">
        <v>0.59154927730560303</v>
      </c>
      <c r="L14" s="1" t="s">
        <v>1038</v>
      </c>
    </row>
    <row r="15" spans="1:12">
      <c r="A15" s="1" t="s">
        <v>979</v>
      </c>
      <c r="B15" s="24">
        <v>5.9856634140014648</v>
      </c>
      <c r="C15" s="26">
        <v>0.54954952001571655</v>
      </c>
      <c r="D15" s="26">
        <v>0.35087719559669495</v>
      </c>
      <c r="E15" s="26">
        <v>0.41228070855140686</v>
      </c>
      <c r="F15" s="26">
        <v>0.69298243522644043</v>
      </c>
      <c r="G15" s="26">
        <v>0.65789473056793213</v>
      </c>
      <c r="H15" s="26">
        <v>0.45614033937454224</v>
      </c>
      <c r="I15" s="26">
        <v>0.67543858289718628</v>
      </c>
      <c r="J15" s="26">
        <v>0.54054051637649536</v>
      </c>
      <c r="K15" s="26">
        <v>0.60377359390258789</v>
      </c>
      <c r="L15" s="1" t="s">
        <v>1039</v>
      </c>
    </row>
    <row r="16" spans="1:12">
      <c r="A16" s="1" t="s">
        <v>980</v>
      </c>
      <c r="B16" s="24">
        <v>6.326934814453125</v>
      </c>
      <c r="C16" s="26">
        <v>0.60112357139587402</v>
      </c>
      <c r="D16" s="26">
        <v>0.32203391194343567</v>
      </c>
      <c r="E16" s="26">
        <v>0.34444445371627808</v>
      </c>
      <c r="F16" s="26">
        <v>0.82777780294418335</v>
      </c>
      <c r="G16" s="26">
        <v>0.76666665077209473</v>
      </c>
      <c r="H16" s="26">
        <v>0.58888888359069824</v>
      </c>
      <c r="I16" s="26">
        <v>0.73513513803482056</v>
      </c>
      <c r="J16" s="26">
        <v>0.35087719559669495</v>
      </c>
      <c r="K16" s="26">
        <v>0.67441862821578979</v>
      </c>
      <c r="L16" s="1" t="s">
        <v>1040</v>
      </c>
    </row>
    <row r="17" spans="1:12">
      <c r="A17" s="1" t="s">
        <v>981</v>
      </c>
      <c r="B17" s="24">
        <v>6.1260647773742676</v>
      </c>
      <c r="C17" s="26">
        <v>0.46666666865348816</v>
      </c>
      <c r="D17" s="26">
        <v>0.29729729890823364</v>
      </c>
      <c r="E17" s="26">
        <v>0.3815789520740509</v>
      </c>
      <c r="F17" s="26">
        <v>0.73026317358016968</v>
      </c>
      <c r="G17" s="26">
        <v>0.625</v>
      </c>
      <c r="H17" s="26">
        <v>0.44736841320991516</v>
      </c>
      <c r="I17" s="26">
        <v>0.7225806713104248</v>
      </c>
      <c r="J17" s="26">
        <v>0.53289473056793213</v>
      </c>
      <c r="K17" s="26">
        <v>0.6689189076423645</v>
      </c>
      <c r="L17" s="1" t="s">
        <v>1041</v>
      </c>
    </row>
    <row r="18" spans="1:12">
      <c r="A18" s="1" t="s">
        <v>982</v>
      </c>
      <c r="B18" s="24">
        <v>6.3529071807861328</v>
      </c>
      <c r="C18" s="26">
        <v>0.50485438108444214</v>
      </c>
      <c r="D18" s="26">
        <v>0.27184465527534485</v>
      </c>
      <c r="E18" s="26">
        <v>0.35576921701431274</v>
      </c>
      <c r="F18" s="26">
        <v>0.69230771064758301</v>
      </c>
      <c r="G18" s="26">
        <v>0.64423078298568726</v>
      </c>
      <c r="H18" s="26">
        <v>0.375</v>
      </c>
      <c r="I18" s="26">
        <v>0.7788461446762085</v>
      </c>
      <c r="J18" s="26">
        <v>0.5544554591178894</v>
      </c>
      <c r="K18" s="26">
        <v>0.63999998569488525</v>
      </c>
      <c r="L18" s="1" t="s">
        <v>1041</v>
      </c>
    </row>
    <row r="19" spans="1:12">
      <c r="A19" s="1" t="s">
        <v>983</v>
      </c>
      <c r="B19" s="24">
        <v>6.7524838447570801</v>
      </c>
      <c r="C19" s="26">
        <v>0.60150372982025146</v>
      </c>
      <c r="D19" s="26">
        <v>0.33834585547447205</v>
      </c>
      <c r="E19" s="26">
        <v>0.29104477167129517</v>
      </c>
      <c r="F19" s="26">
        <v>0.76865673065185547</v>
      </c>
      <c r="G19" s="26">
        <v>0.70895522832870483</v>
      </c>
      <c r="H19" s="26">
        <v>0.30597016215324402</v>
      </c>
      <c r="I19" s="26">
        <v>0.78518515825271606</v>
      </c>
      <c r="J19" s="26">
        <v>0.46511629223823547</v>
      </c>
      <c r="K19" s="26">
        <v>0.74015748500823975</v>
      </c>
      <c r="L19" s="1" t="s">
        <v>1042</v>
      </c>
    </row>
    <row r="20" spans="1:12">
      <c r="A20" s="1" t="s">
        <v>984</v>
      </c>
      <c r="B20" s="24">
        <v>5.5713820457458496</v>
      </c>
      <c r="C20" s="26">
        <v>0.53987729549407959</v>
      </c>
      <c r="D20" s="26">
        <v>0.26543208956718445</v>
      </c>
      <c r="E20" s="26">
        <v>0.56097561120986938</v>
      </c>
      <c r="F20" s="26">
        <v>0.65853661298751831</v>
      </c>
      <c r="G20" s="26">
        <v>0.63414633274078369</v>
      </c>
      <c r="H20" s="26">
        <v>0.57926827669143677</v>
      </c>
      <c r="I20" s="26">
        <v>0.6303030252456665</v>
      </c>
      <c r="J20" s="26">
        <v>0.39130434393882751</v>
      </c>
      <c r="K20" s="26">
        <v>0.63924050331115723</v>
      </c>
      <c r="L20" s="1" t="s">
        <v>1043</v>
      </c>
    </row>
    <row r="21" spans="1:12">
      <c r="A21" s="1" t="s">
        <v>985</v>
      </c>
      <c r="B21" s="24">
        <v>6.3655266761779785</v>
      </c>
      <c r="C21" s="26">
        <v>0.58407080173492432</v>
      </c>
      <c r="D21" s="26">
        <v>0.25</v>
      </c>
      <c r="E21" s="26">
        <v>0.5</v>
      </c>
      <c r="F21" s="26">
        <v>0.75862067937850952</v>
      </c>
      <c r="G21" s="26">
        <v>0.72413790225982666</v>
      </c>
      <c r="H21" s="26">
        <v>0.50862067937850952</v>
      </c>
      <c r="I21" s="26">
        <v>0.80508476495742798</v>
      </c>
      <c r="J21" s="26">
        <v>0.45614033937454224</v>
      </c>
      <c r="K21" s="26">
        <v>0.67567569017410278</v>
      </c>
      <c r="L21" s="1" t="s">
        <v>1044</v>
      </c>
    </row>
    <row r="22" spans="1:12">
      <c r="A22" s="1" t="s">
        <v>986</v>
      </c>
      <c r="B22" s="24">
        <v>5.5427389144897461</v>
      </c>
      <c r="C22" s="26">
        <v>0.53278690576553345</v>
      </c>
      <c r="D22" s="26">
        <v>0.32786884903907776</v>
      </c>
      <c r="E22" s="26">
        <v>0.62809920310974121</v>
      </c>
      <c r="F22" s="26">
        <v>0.71900826692581177</v>
      </c>
      <c r="G22" s="26">
        <v>0.67768597602844238</v>
      </c>
      <c r="H22" s="26">
        <v>0.57024794816970825</v>
      </c>
      <c r="I22" s="26">
        <v>0.72131145000457764</v>
      </c>
      <c r="J22" s="26">
        <v>0.34482759237289429</v>
      </c>
      <c r="K22" s="26">
        <v>0.59829062223434448</v>
      </c>
      <c r="L22" s="1" t="s">
        <v>1045</v>
      </c>
    </row>
    <row r="23" spans="1:12">
      <c r="A23" s="1" t="s">
        <v>987</v>
      </c>
      <c r="B23" s="24">
        <v>6.4864792823791504</v>
      </c>
      <c r="C23" s="26">
        <v>0.47837150096893311</v>
      </c>
      <c r="D23" s="26">
        <v>0.22506393492221832</v>
      </c>
      <c r="E23" s="26">
        <v>0.39743590354919434</v>
      </c>
      <c r="F23" s="26">
        <v>0.76153844594955444</v>
      </c>
      <c r="G23" s="26">
        <v>0.66410255432128906</v>
      </c>
      <c r="H23" s="26">
        <v>0.46666666865348816</v>
      </c>
      <c r="I23" s="26">
        <v>0.81155776977539063</v>
      </c>
      <c r="J23" s="26">
        <v>0.51041668653488159</v>
      </c>
      <c r="K23" s="26">
        <v>0.75718015432357788</v>
      </c>
      <c r="L23" s="1" t="s">
        <v>1046</v>
      </c>
    </row>
    <row r="24" spans="1:12">
      <c r="A24" s="1" t="s">
        <v>988</v>
      </c>
      <c r="B24" s="24">
        <v>6.2405009269714355</v>
      </c>
      <c r="C24" s="26">
        <v>0.58585858345031738</v>
      </c>
      <c r="D24" s="26">
        <v>0.21212121844291687</v>
      </c>
      <c r="E24" s="26">
        <v>0.51485151052474976</v>
      </c>
      <c r="F24" s="26">
        <v>0.79207921028137207</v>
      </c>
      <c r="G24" s="26">
        <v>0.70297032594680786</v>
      </c>
      <c r="H24" s="26">
        <v>0.59405940771102905</v>
      </c>
      <c r="I24" s="26">
        <v>0.69902914762496948</v>
      </c>
      <c r="J24" s="26">
        <v>0.4444444477558136</v>
      </c>
      <c r="K24" s="26">
        <v>0.68686866760253906</v>
      </c>
      <c r="L24" s="1" t="s">
        <v>1047</v>
      </c>
    </row>
    <row r="25" spans="1:12">
      <c r="A25" s="1" t="s">
        <v>989</v>
      </c>
      <c r="B25" s="24">
        <v>6.3339834213256836</v>
      </c>
      <c r="C25" s="26">
        <v>0.4649122953414917</v>
      </c>
      <c r="D25" s="26">
        <v>0.1696428507566452</v>
      </c>
      <c r="E25" s="26">
        <v>0.32456141710281372</v>
      </c>
      <c r="F25" s="26">
        <v>0.81578946113586426</v>
      </c>
      <c r="G25" s="26">
        <v>0.78947371244430542</v>
      </c>
      <c r="H25" s="26">
        <v>0.73684209585189819</v>
      </c>
      <c r="I25" s="26">
        <v>0.82905983924865723</v>
      </c>
      <c r="J25" s="26">
        <v>0.22807016968727112</v>
      </c>
      <c r="K25" s="26">
        <v>0.78571426868438721</v>
      </c>
      <c r="L25" s="1" t="s">
        <v>1048</v>
      </c>
    </row>
    <row r="26" spans="1:12">
      <c r="A26" s="1" t="s">
        <v>990</v>
      </c>
      <c r="B26" s="24">
        <v>6.0161027908325195</v>
      </c>
      <c r="C26" s="26">
        <v>0.44108760356903076</v>
      </c>
      <c r="D26" s="26">
        <v>0.2393939346075058</v>
      </c>
      <c r="E26" s="26">
        <v>0.32537314295768738</v>
      </c>
      <c r="F26" s="26">
        <v>0.77313435077667236</v>
      </c>
      <c r="G26" s="26">
        <v>0.72238808870315552</v>
      </c>
      <c r="H26" s="26">
        <v>0.66268658638000488</v>
      </c>
      <c r="I26" s="26">
        <v>0.76315790414810181</v>
      </c>
      <c r="J26" s="26">
        <v>0.25925925374031067</v>
      </c>
      <c r="K26" s="26">
        <v>0.72865855693817139</v>
      </c>
      <c r="L26" s="1" t="s">
        <v>1048</v>
      </c>
    </row>
    <row r="27" spans="1:12">
      <c r="A27" s="1" t="s">
        <v>991</v>
      </c>
      <c r="B27" s="24">
        <v>5.7868175506591797</v>
      </c>
      <c r="C27" s="26">
        <v>0.61417323350906372</v>
      </c>
      <c r="D27" s="26">
        <v>0.3333333432674408</v>
      </c>
      <c r="E27" s="26">
        <v>0.4365079402923584</v>
      </c>
      <c r="F27" s="26">
        <v>0.6269841194152832</v>
      </c>
      <c r="G27" s="26">
        <v>0.6746031641960144</v>
      </c>
      <c r="H27" s="26">
        <v>0.4444444477558136</v>
      </c>
      <c r="I27" s="26">
        <v>0.578125</v>
      </c>
      <c r="J27" s="26">
        <v>0.45901638269424438</v>
      </c>
      <c r="K27" s="26">
        <v>0.55555558204650879</v>
      </c>
      <c r="L27" s="1" t="s">
        <v>1049</v>
      </c>
    </row>
    <row r="28" spans="1:12">
      <c r="A28" s="1" t="s">
        <v>992</v>
      </c>
      <c r="B28" s="24">
        <v>6.754086971282959</v>
      </c>
      <c r="C28" s="26">
        <v>0.43292683362960815</v>
      </c>
      <c r="D28" s="26">
        <v>0.257485032081604</v>
      </c>
      <c r="E28" s="26">
        <v>0.35329341888427734</v>
      </c>
      <c r="F28" s="26">
        <v>0.82634729146957397</v>
      </c>
      <c r="G28" s="26">
        <v>0.74850296974182129</v>
      </c>
      <c r="H28" s="26">
        <v>0.35928145051002502</v>
      </c>
      <c r="I28" s="26">
        <v>0.82352942228317261</v>
      </c>
      <c r="J28" s="26">
        <v>0.50303030014038086</v>
      </c>
      <c r="K28" s="26">
        <v>0.76073616743087769</v>
      </c>
      <c r="L28" s="1" t="s">
        <v>1050</v>
      </c>
    </row>
    <row r="29" spans="1:12">
      <c r="A29" s="1" t="s">
        <v>993</v>
      </c>
      <c r="B29" s="24">
        <v>7.394953727722168</v>
      </c>
      <c r="C29" s="26">
        <v>0.68862277269363403</v>
      </c>
      <c r="D29" s="26">
        <v>0.13372093439102173</v>
      </c>
      <c r="E29" s="26">
        <v>0.28323698043823242</v>
      </c>
      <c r="F29" s="26">
        <v>0.84393066167831421</v>
      </c>
      <c r="G29" s="26">
        <v>0.80924856662750244</v>
      </c>
      <c r="H29" s="26">
        <v>0.46242773532867432</v>
      </c>
      <c r="I29" s="26">
        <v>0.7701149582862854</v>
      </c>
      <c r="J29" s="26">
        <v>0.44378697872161865</v>
      </c>
      <c r="K29" s="26">
        <v>0.85294115543365479</v>
      </c>
      <c r="L29" s="1" t="s">
        <v>1050</v>
      </c>
    </row>
    <row r="30" spans="1:12">
      <c r="A30" s="1" t="s">
        <v>994</v>
      </c>
      <c r="B30" s="24">
        <v>6.9405684471130371</v>
      </c>
      <c r="C30" s="26">
        <v>0.7010309100151062</v>
      </c>
      <c r="D30" s="26">
        <v>0.14141413569450378</v>
      </c>
      <c r="E30" s="26">
        <v>0.72448980808258057</v>
      </c>
      <c r="F30" s="26">
        <v>0.90816324949264526</v>
      </c>
      <c r="G30" s="26">
        <v>0.8571428656578064</v>
      </c>
      <c r="H30" s="26">
        <v>0.72448980808258057</v>
      </c>
      <c r="I30" s="26">
        <v>0.81999999284744263</v>
      </c>
      <c r="J30" s="26">
        <v>0.53763443231582642</v>
      </c>
      <c r="K30" s="26">
        <v>0.87755101919174194</v>
      </c>
      <c r="L30" s="1" t="s">
        <v>1051</v>
      </c>
    </row>
    <row r="31" spans="1:12">
      <c r="A31" s="1" t="s">
        <v>995</v>
      </c>
      <c r="B31" s="24">
        <v>5.940305233001709</v>
      </c>
      <c r="C31" s="26">
        <v>0.44660192728042603</v>
      </c>
      <c r="D31" s="26">
        <v>0.28846153616905212</v>
      </c>
      <c r="E31" s="26">
        <v>0.41747573018074036</v>
      </c>
      <c r="F31" s="26">
        <v>0.70873785018920898</v>
      </c>
      <c r="G31" s="26">
        <v>0.61165046691894531</v>
      </c>
      <c r="H31" s="26">
        <v>0.55339807271957397</v>
      </c>
      <c r="I31" s="26">
        <v>0.79047620296478271</v>
      </c>
      <c r="J31" s="26">
        <v>0.4554455578327179</v>
      </c>
      <c r="K31" s="26">
        <v>0.72277230024337769</v>
      </c>
      <c r="L31" s="1" t="s">
        <v>1052</v>
      </c>
    </row>
    <row r="32" spans="1:12">
      <c r="A32" s="1" t="s">
        <v>996</v>
      </c>
      <c r="B32" s="24">
        <v>6.8713736534118652</v>
      </c>
      <c r="C32" s="26">
        <v>0.55072462558746338</v>
      </c>
      <c r="D32" s="26">
        <v>0.15107913315296173</v>
      </c>
      <c r="E32" s="26">
        <v>0.38571429252624512</v>
      </c>
      <c r="F32" s="26">
        <v>0.77857142686843872</v>
      </c>
      <c r="G32" s="26">
        <v>0.72142857313156128</v>
      </c>
      <c r="H32" s="26">
        <v>0.52142858505249023</v>
      </c>
      <c r="I32" s="26">
        <v>0.80851066112518311</v>
      </c>
      <c r="J32" s="26">
        <v>0.51449275016784668</v>
      </c>
      <c r="K32" s="26">
        <v>0.85401457548141479</v>
      </c>
      <c r="L32" s="1" t="s">
        <v>1053</v>
      </c>
    </row>
    <row r="33" spans="1:12">
      <c r="A33" s="1" t="s">
        <v>997</v>
      </c>
      <c r="B33" s="24">
        <v>6.0628409385681152</v>
      </c>
      <c r="C33" s="26">
        <v>0.63779526948928833</v>
      </c>
      <c r="D33" s="26">
        <v>0.2380952388048172</v>
      </c>
      <c r="E33" s="26">
        <v>0.640625</v>
      </c>
      <c r="F33" s="26">
        <v>0.796875</v>
      </c>
      <c r="G33" s="26">
        <v>0.7109375</v>
      </c>
      <c r="H33" s="26">
        <v>0.6328125</v>
      </c>
      <c r="I33" s="26">
        <v>0.67692309617996216</v>
      </c>
      <c r="J33" s="26">
        <v>0.4841269850730896</v>
      </c>
      <c r="K33" s="26">
        <v>0.62601625919342041</v>
      </c>
      <c r="L33" s="1" t="s">
        <v>1054</v>
      </c>
    </row>
    <row r="34" spans="1:12">
      <c r="A34" s="1" t="s">
        <v>998</v>
      </c>
      <c r="B34" s="24">
        <v>5.4284629821777344</v>
      </c>
      <c r="C34" s="26">
        <v>0.28333333134651184</v>
      </c>
      <c r="D34" s="26">
        <v>0.28333333134651184</v>
      </c>
      <c r="E34" s="26">
        <v>0.60833334922790527</v>
      </c>
      <c r="F34" s="26">
        <v>0.68333333730697632</v>
      </c>
      <c r="G34" s="26">
        <v>0.69166666269302368</v>
      </c>
      <c r="H34" s="26">
        <v>0.60833334922790527</v>
      </c>
      <c r="I34" s="26">
        <v>0.76666665077209473</v>
      </c>
      <c r="J34" s="26">
        <v>0.43697479367256165</v>
      </c>
      <c r="K34" s="26">
        <v>0.70338982343673706</v>
      </c>
      <c r="L34" s="1" t="s">
        <v>1055</v>
      </c>
    </row>
    <row r="35" spans="1:12">
      <c r="A35" s="1" t="s">
        <v>999</v>
      </c>
      <c r="B35" s="24">
        <v>6.1189799308776855</v>
      </c>
      <c r="C35" s="26">
        <v>0.52999997138977051</v>
      </c>
      <c r="D35" s="26">
        <v>0.29591837525367737</v>
      </c>
      <c r="E35" s="26">
        <v>0.25</v>
      </c>
      <c r="F35" s="26">
        <v>0.75</v>
      </c>
      <c r="G35" s="26">
        <v>0.64999997615814209</v>
      </c>
      <c r="H35" s="26">
        <v>0.56999999284744263</v>
      </c>
      <c r="I35" s="26">
        <v>0.74257427453994751</v>
      </c>
      <c r="J35" s="26">
        <v>0.31000000238418579</v>
      </c>
      <c r="K35" s="26">
        <v>0.70526313781738281</v>
      </c>
      <c r="L35" s="1" t="s">
        <v>1056</v>
      </c>
    </row>
    <row r="36" spans="1:12">
      <c r="A36" s="1" t="s">
        <v>1000</v>
      </c>
      <c r="B36" s="24">
        <v>6.9016103744506836</v>
      </c>
      <c r="C36" s="26">
        <v>0.65094339847564697</v>
      </c>
      <c r="D36" s="26">
        <v>0.30476191639900208</v>
      </c>
      <c r="E36" s="26">
        <v>0.25471699237823486</v>
      </c>
      <c r="F36" s="26">
        <v>0.79245281219482422</v>
      </c>
      <c r="G36" s="26">
        <v>0.71698111295700073</v>
      </c>
      <c r="H36" s="26">
        <v>0.42452830076217651</v>
      </c>
      <c r="I36" s="26">
        <v>0.79245281219482422</v>
      </c>
      <c r="J36" s="26">
        <v>0.50476193428039551</v>
      </c>
      <c r="K36" s="26">
        <v>0.75999999046325684</v>
      </c>
      <c r="L36" s="1" t="s">
        <v>1057</v>
      </c>
    </row>
    <row r="37" spans="1:12">
      <c r="A37" s="1" t="s">
        <v>1001</v>
      </c>
      <c r="B37" s="24">
        <v>5.5718522071838379</v>
      </c>
      <c r="C37" s="26">
        <v>0.41958042979240417</v>
      </c>
      <c r="D37" s="26">
        <v>0.37241378426551819</v>
      </c>
      <c r="E37" s="26">
        <v>0.4482758641242981</v>
      </c>
      <c r="F37" s="26">
        <v>0.64137929677963257</v>
      </c>
      <c r="G37" s="26">
        <v>0.58620691299438477</v>
      </c>
      <c r="H37" s="26">
        <v>0.43448275327682495</v>
      </c>
      <c r="I37" s="26">
        <v>0.71232879161834717</v>
      </c>
      <c r="J37" s="26">
        <v>0.4930555522441864</v>
      </c>
      <c r="K37" s="26">
        <v>0.61971831321716309</v>
      </c>
      <c r="L37" s="1" t="s">
        <v>1058</v>
      </c>
    </row>
    <row r="38" spans="1:12">
      <c r="A38" s="1" t="s">
        <v>1002</v>
      </c>
      <c r="B38" s="24">
        <v>6.3996434211730957</v>
      </c>
      <c r="C38" s="26">
        <v>0.60000002384185791</v>
      </c>
      <c r="D38" s="26">
        <v>0.29230770468711853</v>
      </c>
      <c r="E38" s="26">
        <v>0.30769231915473938</v>
      </c>
      <c r="F38" s="26">
        <v>0.70229005813598633</v>
      </c>
      <c r="G38" s="26">
        <v>0.63076925277709961</v>
      </c>
      <c r="H38" s="26">
        <v>0.30769231915473938</v>
      </c>
      <c r="I38" s="26">
        <v>0.73684209585189819</v>
      </c>
      <c r="J38" s="26">
        <v>0.41129031777381897</v>
      </c>
      <c r="K38" s="26">
        <v>0.63492065668106079</v>
      </c>
      <c r="L38" s="1" t="s">
        <v>1059</v>
      </c>
    </row>
    <row r="39" spans="1:12">
      <c r="A39" s="1" t="s">
        <v>1003</v>
      </c>
      <c r="B39" s="24">
        <v>5.7293310165405273</v>
      </c>
      <c r="C39" s="26">
        <v>0.51485151052474976</v>
      </c>
      <c r="D39" s="26">
        <v>0.21153846383094788</v>
      </c>
      <c r="E39" s="26">
        <v>0.61165046691894531</v>
      </c>
      <c r="F39" s="26">
        <v>0.7766990065574646</v>
      </c>
      <c r="G39" s="26">
        <v>0.66990292072296143</v>
      </c>
      <c r="H39" s="26">
        <v>0.68932038545608521</v>
      </c>
      <c r="I39" s="26">
        <v>0.70476192235946655</v>
      </c>
      <c r="J39" s="26">
        <v>0.36000001430511475</v>
      </c>
      <c r="K39" s="26">
        <v>0.64356434345245361</v>
      </c>
      <c r="L39" s="1" t="s">
        <v>1059</v>
      </c>
    </row>
    <row r="40" spans="1:12">
      <c r="A40" s="1" t="s">
        <v>1004</v>
      </c>
      <c r="B40" s="24">
        <v>6.8073325157165527</v>
      </c>
      <c r="C40" s="26">
        <v>0.63414633274078369</v>
      </c>
      <c r="D40" s="26">
        <v>0.22764228284358978</v>
      </c>
      <c r="E40" s="26">
        <v>0.43902438879013062</v>
      </c>
      <c r="F40" s="26">
        <v>0.82113820314407349</v>
      </c>
      <c r="G40" s="26">
        <v>0.76422762870788574</v>
      </c>
      <c r="H40" s="26">
        <v>0.46341463923454285</v>
      </c>
      <c r="I40" s="26">
        <v>0.77165353298187256</v>
      </c>
      <c r="J40" s="26">
        <v>0.47499999403953552</v>
      </c>
      <c r="K40" s="26">
        <v>0.74590164422988892</v>
      </c>
      <c r="L40" s="1" t="s">
        <v>1060</v>
      </c>
    </row>
    <row r="41" spans="1:12">
      <c r="A41" s="1" t="s">
        <v>1005</v>
      </c>
      <c r="B41" s="24">
        <v>6.1497483253479004</v>
      </c>
      <c r="C41" s="26">
        <v>0.4583333432674408</v>
      </c>
      <c r="D41" s="26">
        <v>0.36301368474960327</v>
      </c>
      <c r="E41" s="26">
        <v>0.37671232223510742</v>
      </c>
      <c r="F41" s="26">
        <v>0.71232879161834717</v>
      </c>
      <c r="G41" s="26">
        <v>0.67123287916183472</v>
      </c>
      <c r="H41" s="26">
        <v>0.44520547986030579</v>
      </c>
      <c r="I41" s="26">
        <v>0.79452055692672729</v>
      </c>
      <c r="J41" s="26">
        <v>0.60139858722686768</v>
      </c>
      <c r="K41" s="26">
        <v>0.64583331346511841</v>
      </c>
      <c r="L41" s="1" t="s">
        <v>1061</v>
      </c>
    </row>
    <row r="42" spans="1:12">
      <c r="A42" s="1" t="s">
        <v>1006</v>
      </c>
      <c r="B42" s="24">
        <v>6.1153874397277832</v>
      </c>
      <c r="C42" s="26">
        <v>0.35172414779663086</v>
      </c>
      <c r="D42" s="26">
        <v>0.18620689213275909</v>
      </c>
      <c r="E42" s="26">
        <v>0.24137930572032928</v>
      </c>
      <c r="F42" s="26">
        <v>0.78767120838165283</v>
      </c>
      <c r="G42" s="26">
        <v>0.75342464447021484</v>
      </c>
      <c r="H42" s="26">
        <v>0.67586207389831543</v>
      </c>
      <c r="I42" s="26">
        <v>0.7615894079208374</v>
      </c>
      <c r="J42" s="26">
        <v>0.19014084339141846</v>
      </c>
      <c r="K42" s="26">
        <v>0.7986111044883728</v>
      </c>
      <c r="L42" s="1" t="s">
        <v>1062</v>
      </c>
    </row>
    <row r="43" spans="1:12">
      <c r="A43" s="1" t="s">
        <v>1007</v>
      </c>
      <c r="B43" s="24">
        <v>6.5436315536499023</v>
      </c>
      <c r="C43" s="26">
        <v>0.57364338636398315</v>
      </c>
      <c r="D43" s="26">
        <v>0.26153847575187683</v>
      </c>
      <c r="E43" s="26">
        <v>0.40458014607429504</v>
      </c>
      <c r="F43" s="26">
        <v>0.80152672529220581</v>
      </c>
      <c r="G43" s="26">
        <v>0.72307693958282471</v>
      </c>
      <c r="H43" s="26">
        <v>0.48461538553237915</v>
      </c>
      <c r="I43" s="26">
        <v>0.73282444477081299</v>
      </c>
      <c r="J43" s="26">
        <v>0.43307086825370789</v>
      </c>
      <c r="K43" s="26">
        <v>0.7839999794960022</v>
      </c>
      <c r="L43" s="1" t="s">
        <v>1063</v>
      </c>
    </row>
    <row r="44" spans="1:12">
      <c r="A44" s="1" t="s">
        <v>1008</v>
      </c>
      <c r="B44" s="24">
        <v>7.4060702323913574</v>
      </c>
      <c r="C44" s="26">
        <v>0.48672565817832947</v>
      </c>
      <c r="D44" s="26">
        <v>8.849557489156723E-2</v>
      </c>
      <c r="E44" s="26">
        <v>0.54867255687713623</v>
      </c>
      <c r="F44" s="26">
        <v>0.92035400867462158</v>
      </c>
      <c r="G44" s="26">
        <v>0.8849557638168335</v>
      </c>
      <c r="H44" s="26">
        <v>0.55752211809158325</v>
      </c>
      <c r="I44" s="26">
        <v>0.94690263271331787</v>
      </c>
      <c r="J44" s="26">
        <v>0.58928573131561279</v>
      </c>
      <c r="K44" s="26">
        <v>0.94642859697341919</v>
      </c>
      <c r="L44" s="1" t="s">
        <v>1064</v>
      </c>
    </row>
    <row r="45" spans="1:12">
      <c r="A45" s="1" t="s">
        <v>1009</v>
      </c>
      <c r="B45" s="24">
        <v>6.6332015991210938</v>
      </c>
      <c r="C45" s="26">
        <v>0.60294115543365479</v>
      </c>
      <c r="D45" s="26">
        <v>0.28571429848670959</v>
      </c>
      <c r="E45" s="26">
        <v>0.37588652968406677</v>
      </c>
      <c r="F45" s="26">
        <v>0.75177305936813354</v>
      </c>
      <c r="G45" s="26">
        <v>0.75177305936813354</v>
      </c>
      <c r="H45" s="26">
        <v>0.39716312289237976</v>
      </c>
      <c r="I45" s="26">
        <v>0.76056337356567383</v>
      </c>
      <c r="J45" s="26">
        <v>0.46268656849861145</v>
      </c>
      <c r="K45" s="26">
        <v>0.72661870718002319</v>
      </c>
      <c r="L45" s="1" t="s">
        <v>1065</v>
      </c>
    </row>
    <row r="46" spans="1:12">
      <c r="A46" s="1" t="s">
        <v>1010</v>
      </c>
      <c r="B46" s="24">
        <v>5.6005120277404785</v>
      </c>
      <c r="C46" s="26">
        <v>0.5288461446762085</v>
      </c>
      <c r="D46" s="26">
        <v>0.32038834691047668</v>
      </c>
      <c r="E46" s="26">
        <v>0.59047621488571167</v>
      </c>
      <c r="F46" s="26">
        <v>0.73333334922790527</v>
      </c>
      <c r="G46" s="26">
        <v>0.67619049549102783</v>
      </c>
      <c r="H46" s="26">
        <v>0.65094339847564697</v>
      </c>
      <c r="I46" s="26">
        <v>0.71962618827819824</v>
      </c>
      <c r="J46" s="26">
        <v>0.4038461446762085</v>
      </c>
      <c r="K46" s="26">
        <v>0.62376236915588379</v>
      </c>
      <c r="L46" s="1" t="s">
        <v>1066</v>
      </c>
    </row>
    <row r="47" spans="1:12">
      <c r="A47" s="1" t="s">
        <v>1011</v>
      </c>
      <c r="B47" s="24">
        <v>6.0968828201293945</v>
      </c>
      <c r="C47" s="26">
        <v>0.3888888955116272</v>
      </c>
      <c r="D47" s="26">
        <v>0.23636363446712494</v>
      </c>
      <c r="E47" s="26">
        <v>0.22522522509098053</v>
      </c>
      <c r="F47" s="26">
        <v>0.75675678253173828</v>
      </c>
      <c r="G47" s="26">
        <v>0.76576578617095947</v>
      </c>
      <c r="H47" s="26">
        <v>0.67567569017410278</v>
      </c>
      <c r="I47" s="26">
        <v>0.77678573131561279</v>
      </c>
      <c r="J47" s="26">
        <v>0.22641509771347046</v>
      </c>
      <c r="K47" s="26">
        <v>0.77981650829315186</v>
      </c>
      <c r="L47" s="1" t="s">
        <v>1066</v>
      </c>
    </row>
    <row r="48" spans="1:12">
      <c r="A48" s="1" t="s">
        <v>1012</v>
      </c>
      <c r="B48" s="24">
        <v>6.5743393898010254</v>
      </c>
      <c r="C48" s="26">
        <v>0.54794520139694214</v>
      </c>
      <c r="D48" s="26">
        <v>0.25</v>
      </c>
      <c r="E48" s="26">
        <v>0.35374149680137634</v>
      </c>
      <c r="F48" s="26">
        <v>0.77551019191741943</v>
      </c>
      <c r="G48" s="26">
        <v>0.63265305757522583</v>
      </c>
      <c r="H48" s="26">
        <v>0.380952388048172</v>
      </c>
      <c r="I48" s="26">
        <v>0.71428573131561279</v>
      </c>
      <c r="J48" s="26">
        <v>0.55244755744934082</v>
      </c>
      <c r="K48" s="26">
        <v>0.70833331346511841</v>
      </c>
      <c r="L48" s="1" t="s">
        <v>1066</v>
      </c>
    </row>
    <row r="49" spans="1:12">
      <c r="A49" s="1" t="s">
        <v>1013</v>
      </c>
      <c r="B49" s="24">
        <v>6.556358814239502</v>
      </c>
      <c r="C49" s="26">
        <v>0.50420171022415161</v>
      </c>
      <c r="D49" s="26">
        <v>0.23333333432674408</v>
      </c>
      <c r="E49" s="26">
        <v>0.49166667461395264</v>
      </c>
      <c r="F49" s="26">
        <v>0.79166668653488159</v>
      </c>
      <c r="G49" s="26">
        <v>0.74166667461395264</v>
      </c>
      <c r="H49" s="26">
        <v>0.5</v>
      </c>
      <c r="I49" s="26">
        <v>0.77685952186584473</v>
      </c>
      <c r="J49" s="26">
        <v>0.61666667461395264</v>
      </c>
      <c r="K49" s="26">
        <v>0.72881358861923218</v>
      </c>
      <c r="L49" s="1" t="s">
        <v>1066</v>
      </c>
    </row>
    <row r="50" spans="1:12">
      <c r="A50" s="1" t="s">
        <v>1014</v>
      </c>
      <c r="B50" s="24">
        <v>6.5472440719604492</v>
      </c>
      <c r="C50" s="26">
        <v>0.70520234107971191</v>
      </c>
      <c r="D50" s="26">
        <v>0.26589596271514893</v>
      </c>
      <c r="E50" s="26">
        <v>0.30813953280448914</v>
      </c>
      <c r="F50" s="26">
        <v>0.66666668653488159</v>
      </c>
      <c r="G50" s="26">
        <v>0.65497076511383057</v>
      </c>
      <c r="H50" s="26">
        <v>0.39181286096572876</v>
      </c>
      <c r="I50" s="26">
        <v>0.71428573131561279</v>
      </c>
      <c r="J50" s="26">
        <v>0.51190477609634399</v>
      </c>
      <c r="K50" s="26">
        <v>0.62804877758026123</v>
      </c>
      <c r="L50" s="1" t="s">
        <v>1067</v>
      </c>
    </row>
    <row r="51" spans="1:12">
      <c r="A51" s="1" t="s">
        <v>1015</v>
      </c>
      <c r="B51" s="24">
        <v>6.0209579467773438</v>
      </c>
      <c r="C51" s="26">
        <v>0.29807692766189575</v>
      </c>
      <c r="D51" s="26">
        <v>0.22857142984867096</v>
      </c>
      <c r="E51" s="26">
        <v>0.18867924809455872</v>
      </c>
      <c r="F51" s="26">
        <v>0.79245281219482422</v>
      </c>
      <c r="G51" s="26">
        <v>0.73584908246994019</v>
      </c>
      <c r="H51" s="26">
        <v>0.6603773832321167</v>
      </c>
      <c r="I51" s="26">
        <v>0.74766355752944946</v>
      </c>
      <c r="J51" s="26">
        <v>0.20952381193637848</v>
      </c>
      <c r="K51" s="26">
        <v>0.79245281219482422</v>
      </c>
      <c r="L51" s="1" t="s">
        <v>1068</v>
      </c>
    </row>
    <row r="52" spans="1:12">
      <c r="A52" s="1" t="s">
        <v>1016</v>
      </c>
      <c r="B52" s="24">
        <v>5.5498595237731934</v>
      </c>
      <c r="C52" s="26">
        <v>0.4761904776096344</v>
      </c>
      <c r="D52" s="26">
        <v>0.2641509473323822</v>
      </c>
      <c r="E52" s="26">
        <v>0.71698111295700073</v>
      </c>
      <c r="F52" s="26">
        <v>0.77358490228652954</v>
      </c>
      <c r="G52" s="26">
        <v>0.69811320304870605</v>
      </c>
      <c r="H52" s="26">
        <v>0.69811320304870605</v>
      </c>
      <c r="I52" s="26">
        <v>0.68867921829223633</v>
      </c>
      <c r="J52" s="26">
        <v>0.3883495032787323</v>
      </c>
      <c r="K52" s="26">
        <v>0.69902914762496948</v>
      </c>
      <c r="L52" s="1" t="s">
        <v>1069</v>
      </c>
    </row>
    <row r="53" spans="1:12">
      <c r="A53" s="1" t="s">
        <v>1017</v>
      </c>
      <c r="B53" s="24">
        <v>5.2863540649414063</v>
      </c>
      <c r="C53" s="26">
        <v>0.43809524178504944</v>
      </c>
      <c r="D53" s="26">
        <v>0.41121494770050049</v>
      </c>
      <c r="E53" s="26">
        <v>0.33962264657020569</v>
      </c>
      <c r="F53" s="26">
        <v>0.58490568399429321</v>
      </c>
      <c r="G53" s="26">
        <v>0.5</v>
      </c>
      <c r="H53" s="26">
        <v>0.29245284199714661</v>
      </c>
      <c r="I53" s="26">
        <v>0.52293580770492554</v>
      </c>
      <c r="J53" s="26">
        <v>0.41747573018074036</v>
      </c>
      <c r="K53" s="26">
        <v>0.55339807271957397</v>
      </c>
      <c r="L53" s="1" t="s">
        <v>1070</v>
      </c>
    </row>
    <row r="54" spans="1:12">
      <c r="A54" s="1" t="s">
        <v>1018</v>
      </c>
      <c r="B54" s="24">
        <v>6.5118298530578613</v>
      </c>
      <c r="C54" s="26">
        <v>0.55737704038619995</v>
      </c>
      <c r="D54" s="26">
        <v>0.2601625919342041</v>
      </c>
      <c r="E54" s="26">
        <v>0.4065040647983551</v>
      </c>
      <c r="F54" s="26">
        <v>0.7804877758026123</v>
      </c>
      <c r="G54" s="26">
        <v>0.71544712781906128</v>
      </c>
      <c r="H54" s="26">
        <v>0.47967478632926941</v>
      </c>
      <c r="I54" s="26">
        <v>0.7398374080657959</v>
      </c>
      <c r="J54" s="26">
        <v>0.5128205418586731</v>
      </c>
      <c r="K54" s="26">
        <v>0.72727274894714355</v>
      </c>
      <c r="L54" s="1" t="s">
        <v>1071</v>
      </c>
    </row>
    <row r="55" spans="1:12">
      <c r="A55" s="1" t="s">
        <v>1019</v>
      </c>
      <c r="B55" s="24">
        <v>6.5614032745361328</v>
      </c>
      <c r="C55" s="26">
        <v>0.6269841194152832</v>
      </c>
      <c r="D55" s="26">
        <v>0.3333333432674408</v>
      </c>
      <c r="E55" s="26">
        <v>0.3095238208770752</v>
      </c>
      <c r="F55" s="26">
        <v>0.68253970146179199</v>
      </c>
      <c r="G55" s="26">
        <v>0.63492065668106079</v>
      </c>
      <c r="H55" s="26">
        <v>0.3174603283405304</v>
      </c>
      <c r="I55" s="26">
        <v>0.70078742504119873</v>
      </c>
      <c r="J55" s="26">
        <v>0.63200002908706665</v>
      </c>
      <c r="K55" s="26">
        <v>0.68548387289047241</v>
      </c>
      <c r="L55" s="1" t="s">
        <v>1072</v>
      </c>
    </row>
    <row r="56" spans="1:12">
      <c r="A56" s="1" t="s">
        <v>1020</v>
      </c>
      <c r="B56" s="24">
        <v>7.3914146423339844</v>
      </c>
      <c r="C56" s="26">
        <v>0.60799998044967651</v>
      </c>
      <c r="D56" s="26">
        <v>0.190476194024086</v>
      </c>
      <c r="E56" s="26">
        <v>0.4126984179019928</v>
      </c>
      <c r="F56" s="26">
        <v>0.8888888955116272</v>
      </c>
      <c r="G56" s="26">
        <v>0.8095238208770752</v>
      </c>
      <c r="H56" s="26">
        <v>0.4523809552192688</v>
      </c>
      <c r="I56" s="26">
        <v>0.90551179647445679</v>
      </c>
      <c r="J56" s="26">
        <v>0.57599997520446777</v>
      </c>
      <c r="K56" s="26">
        <v>0.8595041036605835</v>
      </c>
      <c r="L56" s="1" t="s">
        <v>1073</v>
      </c>
    </row>
    <row r="57" spans="1:12">
      <c r="A57" s="1" t="s">
        <v>1021</v>
      </c>
      <c r="B57" s="24">
        <v>6.575648307800293</v>
      </c>
      <c r="C57" s="26">
        <v>0.53658539056777954</v>
      </c>
      <c r="D57" s="26">
        <v>0.23577235639095306</v>
      </c>
      <c r="E57" s="26">
        <v>0.36585366725921631</v>
      </c>
      <c r="F57" s="26">
        <v>0.77235770225524902</v>
      </c>
      <c r="G57" s="26">
        <v>0.71544712781906128</v>
      </c>
      <c r="H57" s="26">
        <v>0.46341463923454285</v>
      </c>
      <c r="I57" s="26">
        <v>0.80645161867141724</v>
      </c>
      <c r="J57" s="26">
        <v>0.46610170602798462</v>
      </c>
      <c r="K57" s="26">
        <v>0.70833331346511841</v>
      </c>
      <c r="L57" s="1" t="s">
        <v>1074</v>
      </c>
    </row>
    <row r="58" spans="1:12">
      <c r="A58" s="1" t="s">
        <v>1022</v>
      </c>
      <c r="B58" s="24">
        <v>6.7475848197937012</v>
      </c>
      <c r="C58" s="26">
        <v>0.49056604504585266</v>
      </c>
      <c r="D58" s="26">
        <v>0.27044025063514709</v>
      </c>
      <c r="E58" s="26">
        <v>0.39622640609741211</v>
      </c>
      <c r="F58" s="26">
        <v>0.81761008501052856</v>
      </c>
      <c r="G58" s="26">
        <v>0.76100629568099976</v>
      </c>
      <c r="H58" s="26">
        <v>0.44654089212417603</v>
      </c>
      <c r="I58" s="26">
        <v>0.8125</v>
      </c>
      <c r="J58" s="26">
        <v>0.5345911979675293</v>
      </c>
      <c r="K58" s="26">
        <v>0.8193548321723938</v>
      </c>
      <c r="L58" s="1" t="s">
        <v>1075</v>
      </c>
    </row>
    <row r="59" spans="1:12">
      <c r="A59" s="1" t="s">
        <v>1023</v>
      </c>
      <c r="B59" s="24">
        <v>6.747159481048584</v>
      </c>
      <c r="C59" s="26">
        <v>0.50458717346191406</v>
      </c>
      <c r="D59" s="26">
        <v>0.26851850748062134</v>
      </c>
      <c r="E59" s="26">
        <v>0.1666666716337204</v>
      </c>
      <c r="F59" s="26">
        <v>0.75925928354263306</v>
      </c>
      <c r="G59" s="26">
        <v>0.65740740299224854</v>
      </c>
      <c r="H59" s="26">
        <v>0.40740740299224854</v>
      </c>
      <c r="I59" s="26">
        <v>0.7946428656578064</v>
      </c>
      <c r="J59" s="26">
        <v>0.53333336114883423</v>
      </c>
      <c r="K59" s="26">
        <v>0.74000000953674316</v>
      </c>
      <c r="L59" s="1" t="s">
        <v>1076</v>
      </c>
    </row>
    <row r="60" spans="1:12">
      <c r="A60" s="1" t="s">
        <v>1024</v>
      </c>
      <c r="B60" s="24">
        <v>5.6726531982421875</v>
      </c>
      <c r="C60" s="26">
        <v>0.49019607901573181</v>
      </c>
      <c r="D60" s="26">
        <v>0.40776699781417847</v>
      </c>
      <c r="E60" s="26">
        <v>0.44660192728042603</v>
      </c>
      <c r="F60" s="26">
        <v>0.61165046691894531</v>
      </c>
      <c r="G60" s="26">
        <v>0.55339807271957397</v>
      </c>
      <c r="H60" s="26">
        <v>0.3883495032787323</v>
      </c>
      <c r="I60" s="26">
        <v>0.71844661235809326</v>
      </c>
      <c r="J60" s="26">
        <v>0.59803920984268188</v>
      </c>
      <c r="K60" s="26">
        <v>0.60000002384185791</v>
      </c>
      <c r="L60" s="1" t="s">
        <v>1076</v>
      </c>
    </row>
    <row r="61" spans="1:12">
      <c r="A61" s="1" t="s">
        <v>1025</v>
      </c>
      <c r="B61" s="24">
        <v>6.0296940803527832</v>
      </c>
      <c r="C61" s="26">
        <v>0.49019607901573181</v>
      </c>
      <c r="D61" s="26">
        <v>0.32038834691047668</v>
      </c>
      <c r="E61" s="26">
        <v>0.39805826544761658</v>
      </c>
      <c r="F61" s="26">
        <v>0.72815531492233276</v>
      </c>
      <c r="G61" s="26">
        <v>0.66990292072296143</v>
      </c>
      <c r="H61" s="26">
        <v>0.36893203854560852</v>
      </c>
      <c r="I61" s="26">
        <v>0.71153843402862549</v>
      </c>
      <c r="J61" s="26">
        <v>0.40404039621353149</v>
      </c>
      <c r="K61" s="26">
        <v>0.59183675050735474</v>
      </c>
      <c r="L61" s="1" t="s">
        <v>1077</v>
      </c>
    </row>
    <row r="62" spans="1:12">
      <c r="A62" s="1" t="s">
        <v>1026</v>
      </c>
      <c r="B62" s="24">
        <v>6.0084748268127441</v>
      </c>
      <c r="C62" s="26">
        <v>0.34959349036216736</v>
      </c>
      <c r="D62" s="26">
        <v>0.24799999594688416</v>
      </c>
      <c r="E62" s="26">
        <v>0.60000002384185791</v>
      </c>
      <c r="F62" s="26">
        <v>0.73600000143051147</v>
      </c>
      <c r="G62" s="26">
        <v>0.70399999618530273</v>
      </c>
      <c r="H62" s="26">
        <v>0.58399999141693115</v>
      </c>
      <c r="I62" s="26">
        <v>0.85039371252059937</v>
      </c>
      <c r="J62" s="26">
        <v>0.5634920597076416</v>
      </c>
      <c r="K62" s="26">
        <v>0.77235770225524902</v>
      </c>
      <c r="L62" s="1" t="s">
        <v>1078</v>
      </c>
    </row>
    <row r="63" spans="1:12">
      <c r="A63" s="1" t="s">
        <v>1027</v>
      </c>
      <c r="B63" s="24">
        <v>6.2805314064025879</v>
      </c>
      <c r="C63" s="26">
        <v>0.61271673440933228</v>
      </c>
      <c r="D63" s="26">
        <v>0.25433525443077087</v>
      </c>
      <c r="E63" s="26">
        <v>0.32571429014205933</v>
      </c>
      <c r="F63" s="26">
        <v>0.70285713672637939</v>
      </c>
      <c r="G63" s="26">
        <v>0.53714287281036377</v>
      </c>
      <c r="H63" s="26">
        <v>0.39428570866584778</v>
      </c>
      <c r="I63" s="26">
        <v>0.73142856359481812</v>
      </c>
      <c r="J63" s="26">
        <v>0.46511629223823547</v>
      </c>
      <c r="K63" s="26">
        <v>0.61764705181121826</v>
      </c>
      <c r="L63" s="1" t="s">
        <v>1079</v>
      </c>
    </row>
    <row r="64" spans="1:12">
      <c r="A64" s="1" t="s">
        <v>1028</v>
      </c>
      <c r="B64" s="24">
        <v>6.4852447509765625</v>
      </c>
      <c r="C64" s="26">
        <v>0.66972476243972778</v>
      </c>
      <c r="D64" s="26">
        <v>0.22727273404598236</v>
      </c>
      <c r="E64" s="26">
        <v>0.32727271318435669</v>
      </c>
      <c r="F64" s="26">
        <v>0.7818182110786438</v>
      </c>
      <c r="G64" s="26">
        <v>0.6454545259475708</v>
      </c>
      <c r="H64" s="26">
        <v>0.55454546213150024</v>
      </c>
      <c r="I64" s="26">
        <v>0.7818182110786438</v>
      </c>
      <c r="J64" s="26">
        <v>0.42592594027519226</v>
      </c>
      <c r="K64" s="26">
        <v>0.60550457239151001</v>
      </c>
      <c r="L64" s="1" t="s">
        <v>1080</v>
      </c>
    </row>
    <row r="66" spans="1:11">
      <c r="A66" s="9" t="s">
        <v>5</v>
      </c>
      <c r="B66" s="10">
        <f>SUMIF($A$2:$A$64,$A$66,B2:B64)</f>
        <v>6.4852447509765625</v>
      </c>
      <c r="C66" s="16">
        <f t="shared" ref="C66:K66" si="0">SUMIF($A$2:$A$64,$A$66,C2:C64)</f>
        <v>0.66972476243972778</v>
      </c>
      <c r="D66" s="16">
        <f t="shared" si="0"/>
        <v>0.22727273404598236</v>
      </c>
      <c r="E66" s="16">
        <f t="shared" si="0"/>
        <v>0.32727271318435669</v>
      </c>
      <c r="F66" s="16">
        <f t="shared" si="0"/>
        <v>0.7818182110786438</v>
      </c>
      <c r="G66" s="16">
        <f t="shared" si="0"/>
        <v>0.6454545259475708</v>
      </c>
      <c r="H66" s="16">
        <f t="shared" si="0"/>
        <v>0.55454546213150024</v>
      </c>
      <c r="I66" s="16">
        <f t="shared" si="0"/>
        <v>0.7818182110786438</v>
      </c>
      <c r="J66" s="16">
        <f t="shared" si="0"/>
        <v>0.42592594027519226</v>
      </c>
      <c r="K66" s="16">
        <f t="shared" si="0"/>
        <v>0.60550457239151001</v>
      </c>
    </row>
    <row r="67" spans="1:11">
      <c r="A67" s="6" t="s">
        <v>117</v>
      </c>
      <c r="B67" s="7">
        <f t="shared" ref="B67:K67" si="1">MIN(B2:B64)</f>
        <v>5.2863540649414063</v>
      </c>
      <c r="C67" s="17">
        <f t="shared" si="1"/>
        <v>0.25</v>
      </c>
      <c r="D67" s="17">
        <f t="shared" si="1"/>
        <v>8.849557489156723E-2</v>
      </c>
      <c r="E67" s="17">
        <f t="shared" si="1"/>
        <v>0.1666666716337204</v>
      </c>
      <c r="F67" s="17">
        <f t="shared" si="1"/>
        <v>0.58490568399429321</v>
      </c>
      <c r="G67" s="17">
        <f t="shared" si="1"/>
        <v>0.5</v>
      </c>
      <c r="H67" s="17">
        <f t="shared" si="1"/>
        <v>0.29245284199714661</v>
      </c>
      <c r="I67" s="17">
        <f t="shared" si="1"/>
        <v>0.52293580770492554</v>
      </c>
      <c r="J67" s="17">
        <f t="shared" si="1"/>
        <v>0.10687022656202316</v>
      </c>
      <c r="K67" s="17">
        <f t="shared" si="1"/>
        <v>0.55339807271957397</v>
      </c>
    </row>
    <row r="68" spans="1:11">
      <c r="A68" s="6" t="s">
        <v>118</v>
      </c>
      <c r="B68" s="7">
        <f t="shared" ref="B68:K68" si="2">MEDIAN(B2:B64)</f>
        <v>6.326934814453125</v>
      </c>
      <c r="C68" s="17">
        <f t="shared" si="2"/>
        <v>0.53278690576553345</v>
      </c>
      <c r="D68" s="17">
        <f t="shared" si="2"/>
        <v>0.2601625919342041</v>
      </c>
      <c r="E68" s="17">
        <f t="shared" si="2"/>
        <v>0.39622640609741211</v>
      </c>
      <c r="F68" s="17">
        <f t="shared" si="2"/>
        <v>0.77235770225524902</v>
      </c>
      <c r="G68" s="17">
        <f t="shared" si="2"/>
        <v>0.70895522832870483</v>
      </c>
      <c r="H68" s="17">
        <f t="shared" si="2"/>
        <v>0.50862067937850952</v>
      </c>
      <c r="I68" s="17">
        <f t="shared" si="2"/>
        <v>0.76315790414810181</v>
      </c>
      <c r="J68" s="17">
        <f t="shared" si="2"/>
        <v>0.46268656849861145</v>
      </c>
      <c r="K68" s="17">
        <f t="shared" si="2"/>
        <v>0.71681416034698486</v>
      </c>
    </row>
    <row r="69" spans="1:11">
      <c r="A69" s="6" t="s">
        <v>119</v>
      </c>
      <c r="B69" s="7">
        <f t="shared" ref="B69:K69" si="3">MAX(B2:B64)</f>
        <v>7.4060702323913574</v>
      </c>
      <c r="C69" s="17">
        <f t="shared" si="3"/>
        <v>0.70520234107971191</v>
      </c>
      <c r="D69" s="17">
        <f t="shared" si="3"/>
        <v>0.4444444477558136</v>
      </c>
      <c r="E69" s="17">
        <f t="shared" si="3"/>
        <v>0.72448980808258057</v>
      </c>
      <c r="F69" s="17">
        <f t="shared" si="3"/>
        <v>0.92035400867462158</v>
      </c>
      <c r="G69" s="17">
        <f t="shared" si="3"/>
        <v>0.91044777631759644</v>
      </c>
      <c r="H69" s="17">
        <f t="shared" si="3"/>
        <v>0.7985074520111084</v>
      </c>
      <c r="I69" s="17">
        <f t="shared" si="3"/>
        <v>0.94690263271331787</v>
      </c>
      <c r="J69" s="17">
        <f t="shared" si="3"/>
        <v>0.66666668653488159</v>
      </c>
      <c r="K69" s="17">
        <f t="shared" si="3"/>
        <v>0.94642859697341919</v>
      </c>
    </row>
    <row r="70" spans="1:11">
      <c r="A70" s="6" t="s">
        <v>120</v>
      </c>
      <c r="B70" s="8">
        <f>RANK(B66,B2:B64,0)</f>
        <v>26</v>
      </c>
      <c r="C70" s="8">
        <f t="shared" ref="C70:K70" si="4">RANK(C66,C2:C64,0)</f>
        <v>4</v>
      </c>
      <c r="D70" s="8">
        <f>RANK(D66,D2:D64,1)</f>
        <v>19</v>
      </c>
      <c r="E70" s="8">
        <f>RANK(E66,E2:E64,1)</f>
        <v>19</v>
      </c>
      <c r="F70" s="8">
        <f t="shared" si="4"/>
        <v>25</v>
      </c>
      <c r="G70" s="8">
        <f t="shared" si="4"/>
        <v>49</v>
      </c>
      <c r="H70" s="8">
        <f>RANK(H66,H2:H64,1)</f>
        <v>38</v>
      </c>
      <c r="I70" s="8">
        <f t="shared" si="4"/>
        <v>23</v>
      </c>
      <c r="J70" s="8">
        <f t="shared" si="4"/>
        <v>40</v>
      </c>
      <c r="K70" s="8">
        <f t="shared" si="4"/>
        <v>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zoomScale="90" zoomScaleNormal="90" workbookViewId="0">
      <pane xSplit="2" ySplit="1" topLeftCell="E23" activePane="bottomRight" state="frozen"/>
      <selection pane="topRight" activeCell="C1" sqref="C1"/>
      <selection pane="bottomLeft" activeCell="A2" sqref="A2"/>
      <selection pane="bottomRight" activeCell="H31" sqref="H31"/>
    </sheetView>
  </sheetViews>
  <sheetFormatPr defaultColWidth="8.85546875" defaultRowHeight="12.75"/>
  <cols>
    <col min="1" max="1" width="8.85546875" style="1"/>
    <col min="2" max="2" width="11.28515625" style="1" customWidth="1"/>
    <col min="3" max="3" width="17.28515625" style="1" customWidth="1"/>
    <col min="4" max="4" width="19.28515625" style="1" customWidth="1"/>
    <col min="5" max="10" width="17.28515625" style="1" customWidth="1"/>
    <col min="11" max="11" width="25.85546875" style="1" customWidth="1"/>
    <col min="12" max="14" width="17.28515625" style="1" customWidth="1"/>
    <col min="15" max="15" width="20" style="1" customWidth="1"/>
    <col min="16" max="16" width="28.7109375" style="1" bestFit="1" customWidth="1"/>
    <col min="17" max="16384" width="8.85546875" style="1"/>
  </cols>
  <sheetData>
    <row r="1" spans="1:16" ht="63.75">
      <c r="A1" s="49" t="s">
        <v>4</v>
      </c>
      <c r="B1" s="49" t="s">
        <v>126</v>
      </c>
      <c r="C1" s="49" t="s">
        <v>29</v>
      </c>
      <c r="D1" s="49" t="s">
        <v>46</v>
      </c>
      <c r="E1" s="49" t="s">
        <v>47</v>
      </c>
      <c r="F1" s="49" t="s">
        <v>48</v>
      </c>
      <c r="G1" s="49" t="s">
        <v>49</v>
      </c>
      <c r="H1" s="49" t="s">
        <v>50</v>
      </c>
      <c r="I1" s="49" t="s">
        <v>51</v>
      </c>
      <c r="J1" s="49" t="s">
        <v>41</v>
      </c>
      <c r="K1" s="49" t="s">
        <v>42</v>
      </c>
      <c r="L1" s="49" t="s">
        <v>20</v>
      </c>
      <c r="M1" s="49" t="s">
        <v>45</v>
      </c>
      <c r="N1" s="49" t="s">
        <v>43</v>
      </c>
      <c r="O1" s="49" t="s">
        <v>44</v>
      </c>
      <c r="P1" s="49" t="s">
        <v>140</v>
      </c>
    </row>
    <row r="2" spans="1:16">
      <c r="A2" s="1" t="s">
        <v>1081</v>
      </c>
      <c r="B2" s="25">
        <v>7.0004277229309082</v>
      </c>
      <c r="C2" s="26">
        <v>0.52380955219268799</v>
      </c>
      <c r="D2" s="26">
        <v>0.63636362552642822</v>
      </c>
      <c r="E2" s="26">
        <v>0.96296298503875732</v>
      </c>
      <c r="F2" s="26">
        <v>0.89655172824859619</v>
      </c>
      <c r="G2" s="26">
        <v>0.86206895112991333</v>
      </c>
      <c r="H2" s="26">
        <v>0.80645161867141724</v>
      </c>
      <c r="I2" s="26">
        <v>0.86666667461395264</v>
      </c>
      <c r="J2" s="26">
        <v>0.37007874250411987</v>
      </c>
      <c r="K2" s="26">
        <v>0.13793103396892548</v>
      </c>
      <c r="L2" s="26">
        <v>0.1150442510843277</v>
      </c>
      <c r="M2" s="26">
        <v>0.40740740299224854</v>
      </c>
      <c r="N2" s="36">
        <v>3.2617844641208649E-2</v>
      </c>
      <c r="O2" s="26">
        <v>0.95483869314193726</v>
      </c>
      <c r="P2" s="1" t="s">
        <v>1144</v>
      </c>
    </row>
    <row r="3" spans="1:16">
      <c r="A3" s="1" t="s">
        <v>1082</v>
      </c>
      <c r="B3" s="25">
        <v>8.0534887313842773</v>
      </c>
      <c r="C3" s="26">
        <v>0.86956518888473511</v>
      </c>
      <c r="D3" s="26">
        <v>0.88461536169052124</v>
      </c>
      <c r="E3" s="26">
        <v>0.86363637447357178</v>
      </c>
      <c r="F3" s="26">
        <v>0.8913043737411499</v>
      </c>
      <c r="G3" s="26">
        <v>0.8888888955116272</v>
      </c>
      <c r="H3" s="26">
        <v>0.875</v>
      </c>
      <c r="I3" s="26">
        <v>0.89361703395843506</v>
      </c>
      <c r="J3" s="26">
        <v>0.65441179275512695</v>
      </c>
      <c r="K3" s="26">
        <v>0.66666668653488159</v>
      </c>
      <c r="L3" s="26">
        <v>0.16260161995887756</v>
      </c>
      <c r="M3" s="26">
        <v>0.54545456171035767</v>
      </c>
      <c r="N3" s="36">
        <v>4.3345373123884201E-2</v>
      </c>
      <c r="O3" s="26">
        <v>0.97863245010375977</v>
      </c>
      <c r="P3" s="1" t="s">
        <v>1145</v>
      </c>
    </row>
    <row r="4" spans="1:16">
      <c r="A4" s="1" t="s">
        <v>1083</v>
      </c>
      <c r="B4" s="25">
        <v>7.3016176223754883</v>
      </c>
      <c r="C4" s="26">
        <v>0.74468082189559937</v>
      </c>
      <c r="D4" s="26">
        <v>0.62790697813034058</v>
      </c>
      <c r="E4" s="26">
        <v>0.69999998807907104</v>
      </c>
      <c r="F4" s="26">
        <v>0.80392158031463623</v>
      </c>
      <c r="G4" s="26">
        <v>0.8125</v>
      </c>
      <c r="H4" s="26">
        <v>0.78431373834609985</v>
      </c>
      <c r="I4" s="26">
        <v>0.86363637447357178</v>
      </c>
      <c r="J4" s="26">
        <v>0.52631580829620361</v>
      </c>
      <c r="K4" s="26">
        <v>0.27777779102325439</v>
      </c>
      <c r="L4" s="26">
        <v>0.15929204225540161</v>
      </c>
      <c r="M4" s="26">
        <v>0.47368422150611877</v>
      </c>
      <c r="N4" s="36">
        <v>4.7942239791154861E-2</v>
      </c>
      <c r="O4" s="26">
        <v>0.97590363025665283</v>
      </c>
      <c r="P4" s="1" t="s">
        <v>1146</v>
      </c>
    </row>
    <row r="5" spans="1:16">
      <c r="A5" s="1" t="s">
        <v>1084</v>
      </c>
      <c r="B5" s="25">
        <v>6.4723629951477051</v>
      </c>
      <c r="C5" s="26">
        <v>0.70588237047195435</v>
      </c>
      <c r="D5" s="26">
        <v>0.96551722288131714</v>
      </c>
      <c r="E5" s="26">
        <v>0.79166668653488159</v>
      </c>
      <c r="F5" s="26">
        <v>0.77419352531433105</v>
      </c>
      <c r="G5" s="26">
        <v>0.81481480598449707</v>
      </c>
      <c r="H5" s="26">
        <v>0.74074071645736694</v>
      </c>
      <c r="I5" s="26">
        <v>0.875</v>
      </c>
      <c r="J5" s="26">
        <v>0.625</v>
      </c>
      <c r="K5" s="26">
        <v>0.53571426868438721</v>
      </c>
      <c r="L5" s="26">
        <v>0.27272728085517883</v>
      </c>
      <c r="M5" s="26">
        <v>0.79166668653488159</v>
      </c>
      <c r="N5" s="36">
        <v>2.1709633991122246E-2</v>
      </c>
      <c r="O5" s="26">
        <v>0.5625</v>
      </c>
      <c r="P5" s="1" t="s">
        <v>1146</v>
      </c>
    </row>
    <row r="6" spans="1:16">
      <c r="A6" s="1" t="s">
        <v>1085</v>
      </c>
      <c r="B6" s="25">
        <v>5.8158879280090332</v>
      </c>
      <c r="C6" s="26">
        <v>0.30000001192092896</v>
      </c>
      <c r="D6" s="26">
        <v>0.4444444477558136</v>
      </c>
      <c r="E6" s="26">
        <v>0.35294118523597717</v>
      </c>
      <c r="F6" s="26">
        <v>0.91071426868438721</v>
      </c>
      <c r="G6" s="26">
        <v>0.90566039085388184</v>
      </c>
      <c r="H6" s="26">
        <v>0.81818181276321411</v>
      </c>
      <c r="I6" s="26">
        <v>0.37931033968925476</v>
      </c>
      <c r="J6" s="26">
        <v>0.15999999642372131</v>
      </c>
      <c r="K6" s="26">
        <v>5.7692307978868484E-2</v>
      </c>
      <c r="L6" s="26">
        <v>0.59036141633987427</v>
      </c>
      <c r="M6" s="26">
        <v>0.72727274894714355</v>
      </c>
      <c r="N6" s="36">
        <v>3.378378227353096E-2</v>
      </c>
      <c r="O6" s="26">
        <v>0.88749998807907104</v>
      </c>
      <c r="P6" s="1" t="s">
        <v>1147</v>
      </c>
    </row>
    <row r="7" spans="1:16">
      <c r="A7" s="1" t="s">
        <v>1086</v>
      </c>
      <c r="B7" s="25">
        <v>7.4071464538574219</v>
      </c>
      <c r="C7" s="26">
        <v>0.70270270109176636</v>
      </c>
      <c r="D7" s="26">
        <v>0.82352942228317261</v>
      </c>
      <c r="E7" s="26">
        <v>0.77777779102325439</v>
      </c>
      <c r="F7" s="26">
        <v>0.78787881135940552</v>
      </c>
      <c r="G7" s="26">
        <v>0.79310345649719238</v>
      </c>
      <c r="H7" s="26">
        <v>0.86206895112991333</v>
      </c>
      <c r="I7" s="26">
        <v>0.81481480598449707</v>
      </c>
      <c r="J7" s="26">
        <v>0.42580646276473999</v>
      </c>
      <c r="K7" s="26">
        <v>0.6428571343421936</v>
      </c>
      <c r="L7" s="26">
        <v>0.15131579339504242</v>
      </c>
      <c r="M7" s="26">
        <v>0.80769228935241699</v>
      </c>
      <c r="N7" s="36">
        <v>3.5656794905662537E-2</v>
      </c>
      <c r="O7" s="26">
        <v>0.98419862985610962</v>
      </c>
      <c r="P7" s="1" t="s">
        <v>1148</v>
      </c>
    </row>
    <row r="8" spans="1:16">
      <c r="A8" s="1" t="s">
        <v>1087</v>
      </c>
      <c r="B8" s="25">
        <v>7.9422311782836914</v>
      </c>
      <c r="C8" s="26">
        <v>0.87999999523162842</v>
      </c>
      <c r="D8" s="26">
        <v>0.89473682641983032</v>
      </c>
      <c r="E8" s="26">
        <v>0.94999998807907104</v>
      </c>
      <c r="F8" s="26">
        <v>0.85000002384185791</v>
      </c>
      <c r="G8" s="26">
        <v>0.8571428656578064</v>
      </c>
      <c r="H8" s="26">
        <v>0.89473682641983032</v>
      </c>
      <c r="I8" s="26">
        <v>0.94444441795349121</v>
      </c>
      <c r="J8" s="26">
        <v>0.77205884456634521</v>
      </c>
      <c r="K8" s="26">
        <v>0.5</v>
      </c>
      <c r="L8" s="26">
        <v>7.9999998211860657E-2</v>
      </c>
      <c r="M8" s="26">
        <v>0.4285714328289032</v>
      </c>
      <c r="N8" s="36">
        <v>3.8484137505292892E-2</v>
      </c>
      <c r="O8" s="26">
        <v>0.94656491279602051</v>
      </c>
      <c r="P8" s="1" t="s">
        <v>1149</v>
      </c>
    </row>
    <row r="9" spans="1:16">
      <c r="A9" s="1" t="s">
        <v>1088</v>
      </c>
      <c r="B9" s="25">
        <v>6.9385604858398438</v>
      </c>
      <c r="C9" s="26">
        <v>0.47222220897674561</v>
      </c>
      <c r="D9" s="26">
        <v>0.58139532804489136</v>
      </c>
      <c r="E9" s="26">
        <v>0.64444446563720703</v>
      </c>
      <c r="F9" s="26">
        <v>0.82978725433349609</v>
      </c>
      <c r="G9" s="26">
        <v>0.91304349899291992</v>
      </c>
      <c r="H9" s="26">
        <v>0.88636362552642822</v>
      </c>
      <c r="I9" s="26">
        <v>0.73469388484954834</v>
      </c>
      <c r="J9" s="26">
        <v>0.44615384936332703</v>
      </c>
      <c r="K9" s="26">
        <v>0.24137930572032928</v>
      </c>
      <c r="L9" s="26">
        <v>0.22935779392719269</v>
      </c>
      <c r="M9" s="26">
        <v>0.5</v>
      </c>
      <c r="N9" s="36">
        <v>4.1731502860784531E-2</v>
      </c>
      <c r="O9" s="26">
        <v>0.97627121210098267</v>
      </c>
      <c r="P9" s="1" t="s">
        <v>1150</v>
      </c>
    </row>
    <row r="10" spans="1:16">
      <c r="A10" s="1" t="s">
        <v>1089</v>
      </c>
      <c r="B10" s="25">
        <v>7.8180828094482422</v>
      </c>
      <c r="C10" s="26">
        <v>0.8913043737411499</v>
      </c>
      <c r="D10" s="26">
        <v>0.875</v>
      </c>
      <c r="E10" s="26">
        <v>0.87878787517547607</v>
      </c>
      <c r="F10" s="26">
        <v>0.78571426868438721</v>
      </c>
      <c r="G10" s="26">
        <v>0.8888888955116272</v>
      </c>
      <c r="H10" s="26">
        <v>0.87999999523162842</v>
      </c>
      <c r="I10" s="26">
        <v>0.90909093618392944</v>
      </c>
      <c r="J10" s="26">
        <v>0.7336956262588501</v>
      </c>
      <c r="K10" s="26">
        <v>0.31999999284744263</v>
      </c>
      <c r="L10" s="26">
        <v>9.7142860293388367E-2</v>
      </c>
      <c r="M10" s="26">
        <v>0.57692307233810425</v>
      </c>
      <c r="N10" s="36">
        <v>3.5947807133197784E-2</v>
      </c>
      <c r="O10" s="26">
        <v>0.99272435903549194</v>
      </c>
      <c r="P10" s="1" t="s">
        <v>1151</v>
      </c>
    </row>
    <row r="11" spans="1:16">
      <c r="A11" s="1" t="s">
        <v>1090</v>
      </c>
      <c r="B11" s="25">
        <v>6.9816708564758301</v>
      </c>
      <c r="C11" s="26">
        <v>0.72727274894714355</v>
      </c>
      <c r="D11" s="26">
        <v>0.73809522390365601</v>
      </c>
      <c r="E11" s="26">
        <v>0.72727274894714355</v>
      </c>
      <c r="F11" s="26">
        <v>0.76315790414810181</v>
      </c>
      <c r="G11" s="26">
        <v>0.69444441795349121</v>
      </c>
      <c r="H11" s="26">
        <v>0.70588237047195435</v>
      </c>
      <c r="I11" s="26">
        <v>0.80000001192092896</v>
      </c>
      <c r="J11" s="26">
        <v>0.63207548856735229</v>
      </c>
      <c r="K11" s="26">
        <v>0.59259259700775146</v>
      </c>
      <c r="L11" s="26">
        <v>0.25</v>
      </c>
      <c r="M11" s="26">
        <v>0.74193549156188965</v>
      </c>
      <c r="N11" s="36">
        <v>3.3884793519973755E-2</v>
      </c>
      <c r="O11" s="26">
        <v>0.92941176891326904</v>
      </c>
      <c r="P11" s="1" t="s">
        <v>1151</v>
      </c>
    </row>
    <row r="12" spans="1:16">
      <c r="A12" s="1" t="s">
        <v>1091</v>
      </c>
      <c r="B12" s="25">
        <v>6.9365725517272949</v>
      </c>
      <c r="C12" s="26">
        <v>0.68571430444717407</v>
      </c>
      <c r="D12" s="26">
        <v>0.77272725105285645</v>
      </c>
      <c r="E12" s="26">
        <v>0.66666668653488159</v>
      </c>
      <c r="F12" s="26">
        <v>0.58333331346511841</v>
      </c>
      <c r="G12" s="26">
        <v>0.57894736528396606</v>
      </c>
      <c r="H12" s="26">
        <v>0.58333331346511841</v>
      </c>
      <c r="I12" s="26">
        <v>0.60000002384185791</v>
      </c>
      <c r="J12" s="26">
        <v>0.60000002384185791</v>
      </c>
      <c r="K12" s="26">
        <v>0.69230771064758301</v>
      </c>
      <c r="L12" s="26">
        <v>9.4339624047279358E-2</v>
      </c>
      <c r="M12" s="26">
        <v>0.6428571343421936</v>
      </c>
      <c r="N12" s="36">
        <v>5.2105948328971863E-2</v>
      </c>
      <c r="O12" s="26">
        <v>0.97083336114883423</v>
      </c>
      <c r="P12" s="1" t="s">
        <v>1152</v>
      </c>
    </row>
    <row r="13" spans="1:16">
      <c r="A13" s="1" t="s">
        <v>1092</v>
      </c>
      <c r="B13" s="25">
        <v>7.0950775146484375</v>
      </c>
      <c r="C13" s="26">
        <v>0.65714287757873535</v>
      </c>
      <c r="D13" s="26">
        <v>0.63333332538604736</v>
      </c>
      <c r="E13" s="26">
        <v>0.8461538553237915</v>
      </c>
      <c r="F13" s="26">
        <v>0.78260868787765503</v>
      </c>
      <c r="G13" s="26">
        <v>0.79166668653488159</v>
      </c>
      <c r="H13" s="26">
        <v>0.77777779102325439</v>
      </c>
      <c r="I13" s="26">
        <v>0.91304349899291992</v>
      </c>
      <c r="J13" s="26">
        <v>0.61864405870437622</v>
      </c>
      <c r="K13" s="26">
        <v>0.26315790414810181</v>
      </c>
      <c r="L13" s="26">
        <v>0.10619468986988068</v>
      </c>
      <c r="M13" s="26">
        <v>0.52941179275512695</v>
      </c>
      <c r="N13" s="36">
        <v>3.6626257002353668E-2</v>
      </c>
      <c r="O13" s="26">
        <v>0.95070421695709229</v>
      </c>
      <c r="P13" s="1" t="s">
        <v>1153</v>
      </c>
    </row>
    <row r="14" spans="1:16">
      <c r="A14" s="1" t="s">
        <v>1093</v>
      </c>
      <c r="B14" s="25">
        <v>7.6724343299865723</v>
      </c>
      <c r="C14" s="26">
        <v>0.57142859697341919</v>
      </c>
      <c r="D14" s="26">
        <v>0.77777779102325439</v>
      </c>
      <c r="E14" s="26">
        <v>0.66666668653488159</v>
      </c>
      <c r="F14" s="26">
        <v>0.88461536169052124</v>
      </c>
      <c r="G14" s="26">
        <v>0.95833331346511841</v>
      </c>
      <c r="H14" s="26">
        <v>0.9047619104385376</v>
      </c>
      <c r="I14" s="26">
        <v>0.89999997615814209</v>
      </c>
      <c r="J14" s="26">
        <v>0.45945945382118225</v>
      </c>
      <c r="K14" s="26">
        <v>0.45454546809196472</v>
      </c>
      <c r="L14" s="26">
        <v>0.18461538851261139</v>
      </c>
      <c r="M14" s="26">
        <v>0.4285714328289032</v>
      </c>
      <c r="N14" s="36">
        <v>5.145346000790596E-2</v>
      </c>
      <c r="O14" s="26">
        <v>0.98228347301483154</v>
      </c>
      <c r="P14" s="1" t="s">
        <v>1153</v>
      </c>
    </row>
    <row r="15" spans="1:16">
      <c r="A15" s="1" t="s">
        <v>1094</v>
      </c>
      <c r="B15" s="25">
        <v>6.1392574310302734</v>
      </c>
      <c r="C15" s="26">
        <v>0.44999998807907104</v>
      </c>
      <c r="D15" s="26">
        <v>0.78571426868438721</v>
      </c>
      <c r="E15" s="26">
        <v>0.75</v>
      </c>
      <c r="F15" s="26">
        <v>0.80000001192092896</v>
      </c>
      <c r="G15" s="26">
        <v>0.66666668653488159</v>
      </c>
      <c r="H15" s="26">
        <v>0.52941179275512695</v>
      </c>
      <c r="I15" s="26">
        <v>0.58823531866073608</v>
      </c>
      <c r="J15" s="26">
        <v>0.60526317358016968</v>
      </c>
      <c r="K15" s="26">
        <v>0.34999999403953552</v>
      </c>
      <c r="L15" s="26">
        <v>0.10000000149011612</v>
      </c>
      <c r="M15" s="26">
        <v>0.66666668653488159</v>
      </c>
      <c r="N15" s="36">
        <v>3.0936455354094505E-2</v>
      </c>
      <c r="O15" s="26">
        <v>0.81081080436706543</v>
      </c>
      <c r="P15" s="1" t="s">
        <v>1154</v>
      </c>
    </row>
    <row r="16" spans="1:16">
      <c r="A16" s="1" t="s">
        <v>1095</v>
      </c>
      <c r="B16" s="25">
        <v>7.660616397857666</v>
      </c>
      <c r="C16" s="26">
        <v>0.68421053886413574</v>
      </c>
      <c r="D16" s="26">
        <v>0.60000002384185791</v>
      </c>
      <c r="E16" s="26">
        <v>0.69230771064758301</v>
      </c>
      <c r="F16" s="26">
        <v>0.73076921701431274</v>
      </c>
      <c r="G16" s="26">
        <v>0.69230771064758301</v>
      </c>
      <c r="H16" s="26">
        <v>0.6086956262588501</v>
      </c>
      <c r="I16" s="26">
        <v>0.80000001192092896</v>
      </c>
      <c r="J16" s="26">
        <v>0.63243246078491211</v>
      </c>
      <c r="K16" s="26">
        <v>0.2222222238779068</v>
      </c>
      <c r="L16" s="26">
        <v>0.12138728052377701</v>
      </c>
      <c r="M16" s="26">
        <v>0.5151515007019043</v>
      </c>
      <c r="N16" s="36">
        <v>7.9576730728149414E-2</v>
      </c>
      <c r="O16" s="26">
        <v>0.99165177345275879</v>
      </c>
      <c r="P16" s="1" t="s">
        <v>1155</v>
      </c>
    </row>
    <row r="17" spans="1:16">
      <c r="A17" s="1" t="s">
        <v>1096</v>
      </c>
      <c r="B17" s="25">
        <v>6.7391777038574219</v>
      </c>
      <c r="C17" s="26">
        <v>0.36363637447357178</v>
      </c>
      <c r="D17" s="26">
        <v>0.5952380895614624</v>
      </c>
      <c r="E17" s="26">
        <v>0.63157892227172852</v>
      </c>
      <c r="F17" s="26">
        <v>0.89189189672470093</v>
      </c>
      <c r="G17" s="26">
        <v>0.77499997615814209</v>
      </c>
      <c r="H17" s="26">
        <v>0.87804877758026123</v>
      </c>
      <c r="I17" s="26">
        <v>0.66666668653488159</v>
      </c>
      <c r="J17" s="26">
        <v>0.3935483992099762</v>
      </c>
      <c r="K17" s="26">
        <v>0.25925925374031067</v>
      </c>
      <c r="L17" s="26">
        <v>0.1944444477558136</v>
      </c>
      <c r="M17" s="26">
        <v>0.61538463830947876</v>
      </c>
      <c r="N17" s="36">
        <v>4.1697364300489426E-2</v>
      </c>
      <c r="O17" s="26">
        <v>0.96466434001922607</v>
      </c>
      <c r="P17" s="1" t="s">
        <v>1156</v>
      </c>
    </row>
    <row r="18" spans="1:16">
      <c r="A18" s="1" t="s">
        <v>1097</v>
      </c>
      <c r="B18" s="25">
        <v>7.2557773590087891</v>
      </c>
      <c r="C18" s="26">
        <v>0.66666668653488159</v>
      </c>
      <c r="D18" s="26">
        <v>0.73913043737411499</v>
      </c>
      <c r="E18" s="26">
        <v>0.68421053886413574</v>
      </c>
      <c r="F18" s="26">
        <v>0.81481480598449707</v>
      </c>
      <c r="G18" s="26">
        <v>0.83333331346511841</v>
      </c>
      <c r="H18" s="26">
        <v>0.83333331346511841</v>
      </c>
      <c r="I18" s="26">
        <v>0.86363637447357178</v>
      </c>
      <c r="J18" s="26">
        <v>0.4711538553237915</v>
      </c>
      <c r="K18" s="26">
        <v>0.36363637447357178</v>
      </c>
      <c r="L18" s="26">
        <v>0.18279570341110229</v>
      </c>
      <c r="M18" s="26">
        <v>0.53571426868438721</v>
      </c>
      <c r="N18" s="36">
        <v>4.4613193720579147E-2</v>
      </c>
      <c r="O18" s="26">
        <v>0.92553192377090454</v>
      </c>
      <c r="P18" s="1" t="s">
        <v>1156</v>
      </c>
    </row>
    <row r="19" spans="1:16">
      <c r="A19" s="1" t="s">
        <v>1098</v>
      </c>
      <c r="B19" s="25">
        <v>6.1221170425415039</v>
      </c>
      <c r="C19" s="26">
        <v>0.65517240762710571</v>
      </c>
      <c r="D19" s="26">
        <v>0.66666668653488159</v>
      </c>
      <c r="E19" s="26">
        <v>0.58823531866073608</v>
      </c>
      <c r="F19" s="26">
        <v>0.73076921701431274</v>
      </c>
      <c r="G19" s="26">
        <v>0.72413790225982666</v>
      </c>
      <c r="H19" s="26">
        <v>0.72413790225982666</v>
      </c>
      <c r="I19" s="26">
        <v>0.81481480598449707</v>
      </c>
      <c r="J19" s="26">
        <v>0.62962961196899414</v>
      </c>
      <c r="K19" s="26">
        <v>0.3333333432674408</v>
      </c>
      <c r="L19" s="26">
        <v>0.1190476194024086</v>
      </c>
      <c r="M19" s="26">
        <v>0.58333331346511841</v>
      </c>
      <c r="N19" s="36">
        <v>2.7804410085082054E-2</v>
      </c>
      <c r="O19" s="26">
        <v>0.72413790225982666</v>
      </c>
      <c r="P19" s="1" t="s">
        <v>1157</v>
      </c>
    </row>
    <row r="20" spans="1:16">
      <c r="A20" s="1" t="s">
        <v>1099</v>
      </c>
      <c r="B20" s="25">
        <v>8.0684680938720703</v>
      </c>
      <c r="C20" s="26">
        <v>0.91176468133926392</v>
      </c>
      <c r="D20" s="26">
        <v>0.87804877758026123</v>
      </c>
      <c r="E20" s="26">
        <v>0.96969699859619141</v>
      </c>
      <c r="F20" s="26">
        <v>0.8571428656578064</v>
      </c>
      <c r="G20" s="26">
        <v>0.88571429252624512</v>
      </c>
      <c r="H20" s="26">
        <v>0.82857143878936768</v>
      </c>
      <c r="I20" s="26">
        <v>0.96428573131561279</v>
      </c>
      <c r="J20" s="26">
        <v>0.66666668653488159</v>
      </c>
      <c r="K20" s="26">
        <v>0.70588237047195435</v>
      </c>
      <c r="L20" s="26">
        <v>0.25362318754196167</v>
      </c>
      <c r="M20" s="26">
        <v>0.56451612710952759</v>
      </c>
      <c r="N20" s="36">
        <v>3.7436973303556442E-2</v>
      </c>
      <c r="O20" s="26">
        <v>0.98540967702865601</v>
      </c>
      <c r="P20" s="1" t="s">
        <v>1158</v>
      </c>
    </row>
    <row r="21" spans="1:16">
      <c r="A21" s="1" t="s">
        <v>1100</v>
      </c>
      <c r="B21" s="25">
        <v>7.4093656539916992</v>
      </c>
      <c r="C21" s="26">
        <v>0.83870965242385864</v>
      </c>
      <c r="D21" s="26">
        <v>0.85294115543365479</v>
      </c>
      <c r="E21" s="26">
        <v>0.86206895112991333</v>
      </c>
      <c r="F21" s="26">
        <v>0.83870965242385864</v>
      </c>
      <c r="G21" s="26">
        <v>0.79411762952804565</v>
      </c>
      <c r="H21" s="26">
        <v>0.78571426868438721</v>
      </c>
      <c r="I21" s="26">
        <v>0.91428571939468384</v>
      </c>
      <c r="J21" s="26">
        <v>0.59322035312652588</v>
      </c>
      <c r="K21" s="26">
        <v>0.83333331346511841</v>
      </c>
      <c r="L21" s="26">
        <v>0.26126125454902649</v>
      </c>
      <c r="M21" s="26">
        <v>0.75</v>
      </c>
      <c r="N21" s="36">
        <v>2.5121763348579407E-2</v>
      </c>
      <c r="O21" s="26">
        <v>0.92857140302658081</v>
      </c>
      <c r="P21" s="1" t="s">
        <v>1159</v>
      </c>
    </row>
    <row r="22" spans="1:16">
      <c r="A22" s="1" t="s">
        <v>1101</v>
      </c>
      <c r="B22" s="25">
        <v>8.2701511383056641</v>
      </c>
      <c r="C22" s="26">
        <v>0.93181818723678589</v>
      </c>
      <c r="D22" s="26">
        <v>0.86486488580703735</v>
      </c>
      <c r="E22" s="26">
        <v>0.94117647409439087</v>
      </c>
      <c r="F22" s="26">
        <v>0.91428571939468384</v>
      </c>
      <c r="G22" s="26">
        <v>0.90909093618392944</v>
      </c>
      <c r="H22" s="26">
        <v>0.94871795177459717</v>
      </c>
      <c r="I22" s="26">
        <v>1</v>
      </c>
      <c r="J22" s="26">
        <v>0.48360654711723328</v>
      </c>
      <c r="K22" s="26">
        <v>0.39393940567970276</v>
      </c>
      <c r="L22" s="26">
        <v>0.25862067937850952</v>
      </c>
      <c r="M22" s="26">
        <v>0.83333331346511841</v>
      </c>
      <c r="N22" s="36">
        <v>4.4083528220653534E-2</v>
      </c>
      <c r="O22" s="26">
        <v>0.95789474248886108</v>
      </c>
      <c r="P22" s="1" t="s">
        <v>1160</v>
      </c>
    </row>
    <row r="23" spans="1:16">
      <c r="A23" s="1" t="s">
        <v>1102</v>
      </c>
      <c r="B23" s="25">
        <v>7.8081035614013672</v>
      </c>
      <c r="C23" s="26">
        <v>0.5</v>
      </c>
      <c r="D23" s="26">
        <v>0.74380165338516235</v>
      </c>
      <c r="E23" s="26">
        <v>0.67521369457244873</v>
      </c>
      <c r="F23" s="26">
        <v>0.77981650829315186</v>
      </c>
      <c r="G23" s="26">
        <v>0.76923078298568726</v>
      </c>
      <c r="H23" s="26">
        <v>0.74789917469024658</v>
      </c>
      <c r="I23" s="26">
        <v>0.73913043737411499</v>
      </c>
      <c r="J23" s="26">
        <v>0.46482411026954651</v>
      </c>
      <c r="K23" s="26">
        <v>0.20000000298023224</v>
      </c>
      <c r="L23" s="26">
        <v>0.13756613433361053</v>
      </c>
      <c r="M23" s="26">
        <v>0.66666668653488159</v>
      </c>
      <c r="N23" s="36">
        <v>7.9576730728149414E-2</v>
      </c>
      <c r="O23" s="26">
        <v>0.99837255477905273</v>
      </c>
      <c r="P23" s="1" t="s">
        <v>1161</v>
      </c>
    </row>
    <row r="24" spans="1:16">
      <c r="A24" s="1" t="s">
        <v>1103</v>
      </c>
      <c r="B24" s="25">
        <v>6.3985872268676758</v>
      </c>
      <c r="C24" s="26">
        <v>0.47826087474822998</v>
      </c>
      <c r="D24" s="26">
        <v>0.66666668653488159</v>
      </c>
      <c r="E24" s="26">
        <v>0.71428573131561279</v>
      </c>
      <c r="F24" s="26">
        <v>0.66666668653488159</v>
      </c>
      <c r="G24" s="26">
        <v>0.66666668653488159</v>
      </c>
      <c r="H24" s="26">
        <v>0.64999997615814209</v>
      </c>
      <c r="I24" s="26">
        <v>0.77777779102325439</v>
      </c>
      <c r="J24" s="26">
        <v>0.36893203854560852</v>
      </c>
      <c r="K24" s="26">
        <v>0.31578946113586426</v>
      </c>
      <c r="L24" s="26">
        <v>8.4210529923439026E-2</v>
      </c>
      <c r="M24" s="26">
        <v>0.5</v>
      </c>
      <c r="N24" s="36">
        <v>4.1543025523424149E-2</v>
      </c>
      <c r="O24" s="26">
        <v>0.875</v>
      </c>
      <c r="P24" s="1" t="s">
        <v>1162</v>
      </c>
    </row>
    <row r="25" spans="1:16">
      <c r="A25" s="1" t="s">
        <v>1104</v>
      </c>
      <c r="B25" s="25">
        <v>7.663823127746582</v>
      </c>
      <c r="C25" s="26">
        <v>0.875</v>
      </c>
      <c r="D25" s="26">
        <v>0.94117647409439087</v>
      </c>
      <c r="E25" s="26">
        <v>0.83333331346511841</v>
      </c>
      <c r="F25" s="26">
        <v>0.93333333730697632</v>
      </c>
      <c r="G25" s="26">
        <v>0.875</v>
      </c>
      <c r="H25" s="26">
        <v>0.89999997615814209</v>
      </c>
      <c r="I25" s="26">
        <v>1</v>
      </c>
      <c r="J25" s="26">
        <v>0.63247865438461304</v>
      </c>
      <c r="K25" s="26">
        <v>0.75</v>
      </c>
      <c r="L25" s="26">
        <v>9.0090088546276093E-2</v>
      </c>
      <c r="M25" s="26">
        <v>0.625</v>
      </c>
      <c r="N25" s="36">
        <v>2.3048488423228264E-2</v>
      </c>
      <c r="O25" s="26">
        <v>0.93396228551864624</v>
      </c>
      <c r="P25" s="1" t="s">
        <v>1163</v>
      </c>
    </row>
    <row r="26" spans="1:16">
      <c r="A26" s="1" t="s">
        <v>1105</v>
      </c>
      <c r="B26" s="25">
        <v>8.0271692276000977</v>
      </c>
      <c r="C26" s="26">
        <v>0.70588237047195435</v>
      </c>
      <c r="D26" s="26">
        <v>0.74000000953674316</v>
      </c>
      <c r="E26" s="26">
        <v>0.76190477609634399</v>
      </c>
      <c r="F26" s="26">
        <v>0.68000000715255737</v>
      </c>
      <c r="G26" s="26">
        <v>0.72000002861022949</v>
      </c>
      <c r="H26" s="26">
        <v>0.70212763547897339</v>
      </c>
      <c r="I26" s="26">
        <v>0.8571428656578064</v>
      </c>
      <c r="J26" s="26">
        <v>0.59649121761322021</v>
      </c>
      <c r="K26" s="26">
        <v>0.25</v>
      </c>
      <c r="L26" s="26">
        <v>0.10670731961727142</v>
      </c>
      <c r="M26" s="26">
        <v>0.69387757778167725</v>
      </c>
      <c r="N26" s="36">
        <v>7.9576730728149414E-2</v>
      </c>
      <c r="O26" s="26">
        <v>0.9957653284072876</v>
      </c>
      <c r="P26" s="1" t="s">
        <v>1163</v>
      </c>
    </row>
    <row r="27" spans="1:16">
      <c r="A27" s="1" t="s">
        <v>1106</v>
      </c>
      <c r="B27" s="25">
        <v>7.4957113265991211</v>
      </c>
      <c r="C27" s="26">
        <v>0.63636362552642822</v>
      </c>
      <c r="D27" s="26">
        <v>0.72413790225982666</v>
      </c>
      <c r="E27" s="26">
        <v>0.73333334922790527</v>
      </c>
      <c r="F27" s="26">
        <v>0.78125</v>
      </c>
      <c r="G27" s="26">
        <v>0.73333334922790527</v>
      </c>
      <c r="H27" s="26">
        <v>0.84375</v>
      </c>
      <c r="I27" s="26">
        <v>0.92307692766189575</v>
      </c>
      <c r="J27" s="26">
        <v>0.515625</v>
      </c>
      <c r="K27" s="26">
        <v>0.52631580829620361</v>
      </c>
      <c r="L27" s="26">
        <v>5.833333358168602E-2</v>
      </c>
      <c r="M27" s="26">
        <v>0.46666666865348816</v>
      </c>
      <c r="N27" s="36">
        <v>5.2631579339504242E-2</v>
      </c>
      <c r="O27" s="26">
        <v>0.96969699859619141</v>
      </c>
      <c r="P27" s="1" t="s">
        <v>1164</v>
      </c>
    </row>
    <row r="28" spans="1:16">
      <c r="A28" s="1" t="s">
        <v>1107</v>
      </c>
      <c r="B28" s="25">
        <v>6.986912727355957</v>
      </c>
      <c r="C28" s="26">
        <v>0.75555557012557983</v>
      </c>
      <c r="D28" s="26">
        <v>0.76363635063171387</v>
      </c>
      <c r="E28" s="26">
        <v>0.70909088850021362</v>
      </c>
      <c r="F28" s="26">
        <v>0.74074071645736694</v>
      </c>
      <c r="G28" s="26">
        <v>0.78846156597137451</v>
      </c>
      <c r="H28" s="26">
        <v>0.80769228935241699</v>
      </c>
      <c r="I28" s="26">
        <v>0.80357140302658081</v>
      </c>
      <c r="J28" s="26">
        <v>0.55294120311737061</v>
      </c>
      <c r="K28" s="26">
        <v>0.23076923191547394</v>
      </c>
      <c r="L28" s="26">
        <v>0.10447761416435242</v>
      </c>
      <c r="M28" s="26">
        <v>0.2199999988079071</v>
      </c>
      <c r="N28" s="36">
        <v>3.4117002040147781E-2</v>
      </c>
      <c r="O28" s="26">
        <v>0.97435897588729858</v>
      </c>
      <c r="P28" s="1" t="s">
        <v>1165</v>
      </c>
    </row>
    <row r="29" spans="1:16">
      <c r="A29" s="1" t="s">
        <v>1108</v>
      </c>
      <c r="B29" s="25">
        <v>7.3065834045410156</v>
      </c>
      <c r="C29" s="26">
        <v>0.707317054271698</v>
      </c>
      <c r="D29" s="26">
        <v>0.80769228935241699</v>
      </c>
      <c r="E29" s="26">
        <v>0.66666668653488159</v>
      </c>
      <c r="F29" s="26">
        <v>0.71428573131561279</v>
      </c>
      <c r="G29" s="26">
        <v>0.75999999046325684</v>
      </c>
      <c r="H29" s="26">
        <v>0.72727274894714355</v>
      </c>
      <c r="I29" s="26">
        <v>0.77272725105285645</v>
      </c>
      <c r="J29" s="26">
        <v>0.79885059595108032</v>
      </c>
      <c r="K29" s="26">
        <v>0.46153846383094788</v>
      </c>
      <c r="L29" s="26">
        <v>9.8765432834625244E-2</v>
      </c>
      <c r="M29" s="26">
        <v>0.53571426868438721</v>
      </c>
      <c r="N29" s="36">
        <v>4.5336641371250153E-2</v>
      </c>
      <c r="O29" s="26">
        <v>0.99004977941513062</v>
      </c>
      <c r="P29" s="1" t="s">
        <v>1165</v>
      </c>
    </row>
    <row r="30" spans="1:16">
      <c r="A30" s="1" t="s">
        <v>1109</v>
      </c>
      <c r="B30" s="25">
        <v>7.7195115089416504</v>
      </c>
      <c r="C30" s="26">
        <v>0.87096774578094482</v>
      </c>
      <c r="D30" s="26">
        <v>0.91176468133926392</v>
      </c>
      <c r="E30" s="26">
        <v>0.89999997615814209</v>
      </c>
      <c r="F30" s="26">
        <v>0.8928571343421936</v>
      </c>
      <c r="G30" s="26">
        <v>0.88461536169052124</v>
      </c>
      <c r="H30" s="26">
        <v>0.8928571343421936</v>
      </c>
      <c r="I30" s="26">
        <v>0.8928571343421936</v>
      </c>
      <c r="J30" s="26">
        <v>0.56000000238418579</v>
      </c>
      <c r="K30" s="26">
        <v>0.53333336114883423</v>
      </c>
      <c r="L30" s="26">
        <v>0.2261904776096344</v>
      </c>
      <c r="M30" s="26">
        <v>0.48571428656578064</v>
      </c>
      <c r="N30" s="36">
        <v>3.3333335071802139E-2</v>
      </c>
      <c r="O30" s="26">
        <v>0.91139239072799683</v>
      </c>
      <c r="P30" s="1" t="s">
        <v>1166</v>
      </c>
    </row>
    <row r="31" spans="1:16">
      <c r="A31" s="1" t="s">
        <v>1110</v>
      </c>
      <c r="B31" s="25">
        <v>6.2628135681152344</v>
      </c>
      <c r="C31" s="26">
        <v>0.71428573131561279</v>
      </c>
      <c r="D31" s="26">
        <v>0.58620691299438477</v>
      </c>
      <c r="E31" s="26">
        <v>0.625</v>
      </c>
      <c r="F31" s="26">
        <v>0.6538461446762085</v>
      </c>
      <c r="G31" s="26">
        <v>0.81481480598449707</v>
      </c>
      <c r="H31" s="26">
        <v>0.82608693838119507</v>
      </c>
      <c r="I31" s="26">
        <v>0.63333332538604736</v>
      </c>
      <c r="J31" s="26">
        <v>0.40000000596046448</v>
      </c>
      <c r="K31" s="26">
        <v>0.20000000298023224</v>
      </c>
      <c r="L31" s="26">
        <v>0.13265305757522583</v>
      </c>
      <c r="M31" s="26">
        <v>0.60000002384185791</v>
      </c>
      <c r="N31" s="36">
        <v>2.6030369102954865E-2</v>
      </c>
      <c r="O31" s="26">
        <v>0.88333332538604736</v>
      </c>
      <c r="P31" s="1" t="s">
        <v>1167</v>
      </c>
    </row>
    <row r="32" spans="1:16">
      <c r="A32" s="1" t="s">
        <v>1111</v>
      </c>
      <c r="B32" s="25">
        <v>7.1261262893676758</v>
      </c>
      <c r="C32" s="26">
        <v>0.73913043737411499</v>
      </c>
      <c r="D32" s="26">
        <v>0.74137932062149048</v>
      </c>
      <c r="E32" s="26">
        <v>0.77083331346511841</v>
      </c>
      <c r="F32" s="26">
        <v>0.69999998807907104</v>
      </c>
      <c r="G32" s="26">
        <v>0.72881358861923218</v>
      </c>
      <c r="H32" s="26">
        <v>0.80769228935241699</v>
      </c>
      <c r="I32" s="26">
        <v>0.83333331346511841</v>
      </c>
      <c r="J32" s="26">
        <v>0.65957444906234741</v>
      </c>
      <c r="K32" s="26">
        <v>0.23529411852359772</v>
      </c>
      <c r="L32" s="26">
        <v>0.21705426275730133</v>
      </c>
      <c r="M32" s="26">
        <v>0.625</v>
      </c>
      <c r="N32" s="36">
        <v>3.4698598086833954E-2</v>
      </c>
      <c r="O32" s="26">
        <v>0.97254902124404907</v>
      </c>
      <c r="P32" s="1" t="s">
        <v>1168</v>
      </c>
    </row>
    <row r="33" spans="1:16">
      <c r="A33" s="1" t="s">
        <v>1112</v>
      </c>
      <c r="B33" s="25">
        <v>8.2833385467529297</v>
      </c>
      <c r="C33" s="26">
        <v>0.8095238208770752</v>
      </c>
      <c r="D33" s="26">
        <v>0.90625</v>
      </c>
      <c r="E33" s="26">
        <v>0.86666667461395264</v>
      </c>
      <c r="F33" s="26">
        <v>0.79166668653488159</v>
      </c>
      <c r="G33" s="26">
        <v>0.80000001192092896</v>
      </c>
      <c r="H33" s="26">
        <v>0.87878787517547607</v>
      </c>
      <c r="I33" s="26">
        <v>0.8571428656578064</v>
      </c>
      <c r="J33" s="26">
        <v>0.63076925277709961</v>
      </c>
      <c r="K33" s="26">
        <v>0.64705884456634521</v>
      </c>
      <c r="L33" s="26">
        <v>0.29752066731452942</v>
      </c>
      <c r="M33" s="26">
        <v>0.77777779102325439</v>
      </c>
      <c r="N33" s="36">
        <v>5.6807462126016617E-2</v>
      </c>
      <c r="O33" s="26">
        <v>0.98708486557006836</v>
      </c>
      <c r="P33" s="1" t="s">
        <v>1169</v>
      </c>
    </row>
    <row r="34" spans="1:16">
      <c r="A34" s="1" t="s">
        <v>1113</v>
      </c>
      <c r="B34" s="25">
        <v>5.6797394752502441</v>
      </c>
      <c r="C34" s="26">
        <v>0.22499999403953552</v>
      </c>
      <c r="D34" s="26">
        <v>0.36734694242477417</v>
      </c>
      <c r="E34" s="26">
        <v>0.37735849618911743</v>
      </c>
      <c r="F34" s="26">
        <v>0.82352942228317261</v>
      </c>
      <c r="G34" s="26">
        <v>0.81999999284744263</v>
      </c>
      <c r="H34" s="26">
        <v>0.82692307233810425</v>
      </c>
      <c r="I34" s="26">
        <v>0.38775509595870972</v>
      </c>
      <c r="J34" s="26">
        <v>0.26666668057441711</v>
      </c>
      <c r="K34" s="26">
        <v>6.1224490404129028E-2</v>
      </c>
      <c r="L34" s="26">
        <v>0.25862067937850952</v>
      </c>
      <c r="M34" s="26">
        <v>0.88235294818878174</v>
      </c>
      <c r="N34" s="36">
        <v>3.1020108610391617E-2</v>
      </c>
      <c r="O34" s="26">
        <v>0.96442687511444092</v>
      </c>
      <c r="P34" s="1" t="s">
        <v>1170</v>
      </c>
    </row>
    <row r="35" spans="1:16">
      <c r="A35" s="1" t="s">
        <v>1114</v>
      </c>
      <c r="B35" s="25">
        <v>7.1877756118774414</v>
      </c>
      <c r="C35" s="26">
        <v>0.88461536169052124</v>
      </c>
      <c r="D35" s="26">
        <v>0.80000001192092896</v>
      </c>
      <c r="E35" s="26">
        <v>0.80000001192092896</v>
      </c>
      <c r="F35" s="26">
        <v>0.80000001192092896</v>
      </c>
      <c r="G35" s="26">
        <v>0.60000002384185791</v>
      </c>
      <c r="H35" s="26">
        <v>0.76923078298568726</v>
      </c>
      <c r="I35" s="26">
        <v>0.80000001192092896</v>
      </c>
      <c r="J35" s="26">
        <v>0.67326730489730835</v>
      </c>
      <c r="K35" s="26">
        <v>0.4285714328289032</v>
      </c>
      <c r="L35" s="26">
        <v>0.12371134012937546</v>
      </c>
      <c r="M35" s="26">
        <v>0.5625</v>
      </c>
      <c r="N35" s="36">
        <v>3.7967290729284286E-2</v>
      </c>
      <c r="O35" s="26">
        <v>0.89230769872665405</v>
      </c>
      <c r="P35" s="1" t="s">
        <v>1171</v>
      </c>
    </row>
    <row r="36" spans="1:16">
      <c r="A36" s="1" t="s">
        <v>1115</v>
      </c>
      <c r="B36" s="25">
        <v>7.1068778038024902</v>
      </c>
      <c r="C36" s="26">
        <v>0.79411762952804565</v>
      </c>
      <c r="D36" s="26">
        <v>0.83333331346511841</v>
      </c>
      <c r="E36" s="26">
        <v>1</v>
      </c>
      <c r="F36" s="26">
        <v>0.75</v>
      </c>
      <c r="G36" s="26">
        <v>0.8571428656578064</v>
      </c>
      <c r="H36" s="26">
        <v>0.77777779102325439</v>
      </c>
      <c r="I36" s="26">
        <v>0.92307692766189575</v>
      </c>
      <c r="J36" s="26">
        <v>0.73584908246994019</v>
      </c>
      <c r="K36" s="26">
        <v>0.52631580829620361</v>
      </c>
      <c r="L36" s="26">
        <v>0.11650485545396805</v>
      </c>
      <c r="M36" s="26">
        <v>0.80000001192092896</v>
      </c>
      <c r="N36" s="36">
        <v>2.6213591918349266E-2</v>
      </c>
      <c r="O36" s="26">
        <v>0.74074071645736694</v>
      </c>
      <c r="P36" s="1" t="s">
        <v>1172</v>
      </c>
    </row>
    <row r="37" spans="1:16">
      <c r="A37" s="1" t="s">
        <v>1116</v>
      </c>
      <c r="B37" s="25">
        <v>7.1134881973266602</v>
      </c>
      <c r="C37" s="26">
        <v>0.54347825050354004</v>
      </c>
      <c r="D37" s="26">
        <v>0.6808510422706604</v>
      </c>
      <c r="E37" s="26">
        <v>0.67391306161880493</v>
      </c>
      <c r="F37" s="26">
        <v>0.82352942228317261</v>
      </c>
      <c r="G37" s="26">
        <v>0.8163265585899353</v>
      </c>
      <c r="H37" s="26">
        <v>0.80000001192092896</v>
      </c>
      <c r="I37" s="26">
        <v>0.70588237047195435</v>
      </c>
      <c r="J37" s="26">
        <v>0.43150684237480164</v>
      </c>
      <c r="K37" s="26">
        <v>0.17142857611179352</v>
      </c>
      <c r="L37" s="26">
        <v>0.24460431933403015</v>
      </c>
      <c r="M37" s="26">
        <v>0.80487805604934692</v>
      </c>
      <c r="N37" s="36">
        <v>4.6983104199171066E-2</v>
      </c>
      <c r="O37" s="26">
        <v>0.9726027250289917</v>
      </c>
      <c r="P37" s="1" t="s">
        <v>1173</v>
      </c>
    </row>
    <row r="38" spans="1:16">
      <c r="A38" s="1" t="s">
        <v>1117</v>
      </c>
      <c r="B38" s="25">
        <v>7.0246338844299316</v>
      </c>
      <c r="C38" s="26">
        <v>0.73529410362243652</v>
      </c>
      <c r="D38" s="26">
        <v>0.78947371244430542</v>
      </c>
      <c r="E38" s="26">
        <v>0.6875</v>
      </c>
      <c r="F38" s="26">
        <v>0.8399999737739563</v>
      </c>
      <c r="G38" s="26">
        <v>0.8571428656578064</v>
      </c>
      <c r="H38" s="26">
        <v>0.76666665077209473</v>
      </c>
      <c r="I38" s="26">
        <v>0.81481480598449707</v>
      </c>
      <c r="J38" s="26">
        <v>0.54135340452194214</v>
      </c>
      <c r="K38" s="26">
        <v>0.5</v>
      </c>
      <c r="L38" s="26">
        <v>8.527132123708725E-2</v>
      </c>
      <c r="M38" s="26">
        <v>0.66666668653488159</v>
      </c>
      <c r="N38" s="36">
        <v>3.320683166384697E-2</v>
      </c>
      <c r="O38" s="26">
        <v>0.88571429252624512</v>
      </c>
      <c r="P38" s="1" t="s">
        <v>1174</v>
      </c>
    </row>
    <row r="39" spans="1:16">
      <c r="A39" s="1" t="s">
        <v>1118</v>
      </c>
      <c r="B39" s="25">
        <v>7.7054958343505859</v>
      </c>
      <c r="C39" s="26">
        <v>0.81818181276321411</v>
      </c>
      <c r="D39" s="26">
        <v>0.94285714626312256</v>
      </c>
      <c r="E39" s="26">
        <v>0.87096774578094482</v>
      </c>
      <c r="F39" s="26">
        <v>0.89655172824859619</v>
      </c>
      <c r="G39" s="26">
        <v>0.84848487377166748</v>
      </c>
      <c r="H39" s="26">
        <v>0.93939393758773804</v>
      </c>
      <c r="I39" s="26">
        <v>0.8399999737739563</v>
      </c>
      <c r="J39" s="26">
        <v>0.60952383279800415</v>
      </c>
      <c r="K39" s="26">
        <v>0.6875</v>
      </c>
      <c r="L39" s="26">
        <v>0.34408602118492126</v>
      </c>
      <c r="M39" s="26">
        <v>0.65909093618392944</v>
      </c>
      <c r="N39" s="36">
        <v>2.9618659988045692E-2</v>
      </c>
      <c r="O39" s="26">
        <v>0.91250002384185791</v>
      </c>
      <c r="P39" s="1" t="s">
        <v>1174</v>
      </c>
    </row>
    <row r="40" spans="1:16">
      <c r="A40" s="1" t="s">
        <v>1119</v>
      </c>
      <c r="B40" s="25">
        <v>7.0965476036071777</v>
      </c>
      <c r="C40" s="26">
        <v>0.86842107772827148</v>
      </c>
      <c r="D40" s="26">
        <v>0.81481480598449707</v>
      </c>
      <c r="E40" s="26">
        <v>0.69999998807907104</v>
      </c>
      <c r="F40" s="26">
        <v>0.71875</v>
      </c>
      <c r="G40" s="26">
        <v>0.68965518474578857</v>
      </c>
      <c r="H40" s="26">
        <v>0.82926827669143677</v>
      </c>
      <c r="I40" s="26">
        <v>0.85365855693817139</v>
      </c>
      <c r="J40" s="26">
        <v>0.59842520952224731</v>
      </c>
      <c r="K40" s="26">
        <v>0.4166666567325592</v>
      </c>
      <c r="L40" s="26">
        <v>0.25423729419708252</v>
      </c>
      <c r="M40" s="26">
        <v>0.74358975887298584</v>
      </c>
      <c r="N40" s="36">
        <v>2.5464138016104698E-2</v>
      </c>
      <c r="O40" s="26">
        <v>0.97211158275604248</v>
      </c>
      <c r="P40" s="1" t="s">
        <v>1175</v>
      </c>
    </row>
    <row r="41" spans="1:16">
      <c r="A41" s="1" t="s">
        <v>1120</v>
      </c>
      <c r="B41" s="25">
        <v>6.7300491333007813</v>
      </c>
      <c r="C41" s="26">
        <v>0.55000001192092896</v>
      </c>
      <c r="D41" s="26">
        <v>0.58695650100708008</v>
      </c>
      <c r="E41" s="26">
        <v>0.68181818723678589</v>
      </c>
      <c r="F41" s="26">
        <v>0.8139534592628479</v>
      </c>
      <c r="G41" s="26">
        <v>0.84090906381607056</v>
      </c>
      <c r="H41" s="26">
        <v>0.88571429252624512</v>
      </c>
      <c r="I41" s="26">
        <v>0.73170733451843262</v>
      </c>
      <c r="J41" s="26">
        <v>0.4726027250289917</v>
      </c>
      <c r="K41" s="26">
        <v>0.27272728085517883</v>
      </c>
      <c r="L41" s="26">
        <v>0.2063492089509964</v>
      </c>
      <c r="M41" s="26">
        <v>0.54347825050354004</v>
      </c>
      <c r="N41" s="36">
        <v>3.0865158885717392E-2</v>
      </c>
      <c r="O41" s="26">
        <v>0.96464645862579346</v>
      </c>
      <c r="P41" s="1" t="s">
        <v>1176</v>
      </c>
    </row>
    <row r="42" spans="1:16">
      <c r="A42" s="1" t="s">
        <v>1121</v>
      </c>
      <c r="B42" s="25">
        <v>8.0076780319213867</v>
      </c>
      <c r="C42" s="26">
        <v>0.80000001192092896</v>
      </c>
      <c r="D42" s="26">
        <v>0.70588237047195435</v>
      </c>
      <c r="E42" s="26">
        <v>0.73333334922790527</v>
      </c>
      <c r="F42" s="26">
        <v>0.73333334922790527</v>
      </c>
      <c r="G42" s="26">
        <v>0.76923078298568726</v>
      </c>
      <c r="H42" s="26">
        <v>0.76923078298568726</v>
      </c>
      <c r="I42" s="26">
        <v>0.80000001192092896</v>
      </c>
      <c r="J42" s="26">
        <v>0.68874174356460571</v>
      </c>
      <c r="K42" s="26">
        <v>0.63636362552642822</v>
      </c>
      <c r="L42" s="26">
        <v>0.10489510744810104</v>
      </c>
      <c r="M42" s="26">
        <v>0.6086956262588501</v>
      </c>
      <c r="N42" s="36">
        <v>7.0303134620189667E-2</v>
      </c>
      <c r="O42" s="26">
        <v>0.98903775215148926</v>
      </c>
      <c r="P42" s="1" t="s">
        <v>1177</v>
      </c>
    </row>
    <row r="43" spans="1:16">
      <c r="A43" s="1" t="s">
        <v>1122</v>
      </c>
      <c r="B43" s="25">
        <v>6.7505702972412109</v>
      </c>
      <c r="C43" s="26">
        <v>0.74074071645736694</v>
      </c>
      <c r="D43" s="26">
        <v>0.72413790225982666</v>
      </c>
      <c r="E43" s="26">
        <v>0.63636362552642822</v>
      </c>
      <c r="F43" s="26">
        <v>0.79310345649719238</v>
      </c>
      <c r="G43" s="26">
        <v>0.75999999046325684</v>
      </c>
      <c r="H43" s="26">
        <v>0.68000000715255737</v>
      </c>
      <c r="I43" s="26">
        <v>0.75999999046325684</v>
      </c>
      <c r="J43" s="26">
        <v>0.60305345058441162</v>
      </c>
      <c r="K43" s="26">
        <v>0.21052631735801697</v>
      </c>
      <c r="L43" s="26">
        <v>0.16806723177433014</v>
      </c>
      <c r="M43" s="26">
        <v>0.59375</v>
      </c>
      <c r="N43" s="36">
        <v>3.2315578311681747E-2</v>
      </c>
      <c r="O43" s="26">
        <v>0.94482755661010742</v>
      </c>
      <c r="P43" s="1" t="s">
        <v>1178</v>
      </c>
    </row>
    <row r="44" spans="1:16">
      <c r="A44" s="1" t="s">
        <v>1123</v>
      </c>
      <c r="B44" s="25">
        <v>5.9996728897094727</v>
      </c>
      <c r="C44" s="26">
        <v>0.25</v>
      </c>
      <c r="D44" s="26">
        <v>0.59722220897674561</v>
      </c>
      <c r="E44" s="26">
        <v>0.34999999403953552</v>
      </c>
      <c r="F44" s="26">
        <v>0.70370370149612427</v>
      </c>
      <c r="G44" s="26">
        <v>0.77922075986862183</v>
      </c>
      <c r="H44" s="26">
        <v>0.71249997615814209</v>
      </c>
      <c r="I44" s="26">
        <v>0.58441555500030518</v>
      </c>
      <c r="J44" s="26">
        <v>0.50442475080490112</v>
      </c>
      <c r="K44" s="26">
        <v>0</v>
      </c>
      <c r="L44" s="26">
        <v>0.602150559425354</v>
      </c>
      <c r="M44" s="26">
        <v>0.73684209585189819</v>
      </c>
      <c r="N44" s="36">
        <v>3.7553232163190842E-2</v>
      </c>
      <c r="O44" s="26">
        <v>0.92783504724502563</v>
      </c>
      <c r="P44" s="1" t="s">
        <v>1179</v>
      </c>
    </row>
    <row r="45" spans="1:16">
      <c r="A45" s="1" t="s">
        <v>1124</v>
      </c>
      <c r="B45" s="25">
        <v>7.188408374786377</v>
      </c>
      <c r="C45" s="26">
        <v>0.60526317358016968</v>
      </c>
      <c r="D45" s="26">
        <v>0.82352942228317261</v>
      </c>
      <c r="E45" s="26">
        <v>0.86046510934829712</v>
      </c>
      <c r="F45" s="26">
        <v>0.87755101919174194</v>
      </c>
      <c r="G45" s="26">
        <v>0.83673471212387085</v>
      </c>
      <c r="H45" s="26">
        <v>0.60465115308761597</v>
      </c>
      <c r="I45" s="26">
        <v>0.875</v>
      </c>
      <c r="J45" s="26">
        <v>0.62676054239273071</v>
      </c>
      <c r="K45" s="26">
        <v>0.2222222238779068</v>
      </c>
      <c r="L45" s="26">
        <v>0.11851851642131805</v>
      </c>
      <c r="M45" s="26">
        <v>0.65217393636703491</v>
      </c>
      <c r="N45" s="36">
        <v>3.6157779395580292E-2</v>
      </c>
      <c r="O45" s="26">
        <v>0.96464645862579346</v>
      </c>
      <c r="P45" s="1" t="s">
        <v>1180</v>
      </c>
    </row>
    <row r="46" spans="1:16">
      <c r="A46" s="1" t="s">
        <v>1125</v>
      </c>
      <c r="B46" s="25">
        <v>7.8422470092773438</v>
      </c>
      <c r="C46" s="26">
        <v>0.77777779102325439</v>
      </c>
      <c r="D46" s="26">
        <v>0.81481480598449707</v>
      </c>
      <c r="E46" s="26">
        <v>0.74074071645736694</v>
      </c>
      <c r="F46" s="26">
        <v>0.62962961196899414</v>
      </c>
      <c r="G46" s="26">
        <v>0.75999999046325684</v>
      </c>
      <c r="H46" s="26">
        <v>0.79310345649719238</v>
      </c>
      <c r="I46" s="26">
        <v>0.75999999046325684</v>
      </c>
      <c r="J46" s="26">
        <v>0.56074768304824829</v>
      </c>
      <c r="K46" s="26">
        <v>0.5</v>
      </c>
      <c r="L46" s="26">
        <v>0.1428571492433548</v>
      </c>
      <c r="M46" s="26">
        <v>0.6086956262588501</v>
      </c>
      <c r="N46" s="36">
        <v>6.7099563777446747E-2</v>
      </c>
      <c r="O46" s="26">
        <v>0.96236556768417358</v>
      </c>
      <c r="P46" s="1" t="s">
        <v>1181</v>
      </c>
    </row>
    <row r="47" spans="1:16">
      <c r="A47" s="1" t="s">
        <v>1126</v>
      </c>
      <c r="B47" s="25">
        <v>7.1825962066650391</v>
      </c>
      <c r="C47" s="26">
        <v>0.76923078298568726</v>
      </c>
      <c r="D47" s="26">
        <v>0.89999997615814209</v>
      </c>
      <c r="E47" s="26">
        <v>0.75</v>
      </c>
      <c r="F47" s="26">
        <v>0.6428571343421936</v>
      </c>
      <c r="G47" s="26">
        <v>0.75</v>
      </c>
      <c r="H47" s="26">
        <v>0.72727274894714355</v>
      </c>
      <c r="I47" s="26">
        <v>0.78571426868438721</v>
      </c>
      <c r="J47" s="26">
        <v>0.6696428656578064</v>
      </c>
      <c r="K47" s="26">
        <v>0.40000000596046448</v>
      </c>
      <c r="L47" s="26">
        <v>6.6666670143604279E-2</v>
      </c>
      <c r="M47" s="26">
        <v>0.3571428656578064</v>
      </c>
      <c r="N47" s="36">
        <v>4.0305767208337784E-2</v>
      </c>
      <c r="O47" s="26">
        <v>0.9482758641242981</v>
      </c>
      <c r="P47" s="1" t="s">
        <v>1181</v>
      </c>
    </row>
    <row r="48" spans="1:16">
      <c r="A48" s="1" t="s">
        <v>1127</v>
      </c>
      <c r="B48" s="25">
        <v>6.6831045150756836</v>
      </c>
      <c r="C48" s="26">
        <v>0.41860464215278625</v>
      </c>
      <c r="D48" s="26">
        <v>0.52272725105285645</v>
      </c>
      <c r="E48" s="26">
        <v>0.55319148302078247</v>
      </c>
      <c r="F48" s="26">
        <v>0.9047619104385376</v>
      </c>
      <c r="G48" s="26">
        <v>0.82926827669143677</v>
      </c>
      <c r="H48" s="26">
        <v>0.92682927846908569</v>
      </c>
      <c r="I48" s="26">
        <v>0.51219511032104492</v>
      </c>
      <c r="J48" s="26">
        <v>0.36734694242477417</v>
      </c>
      <c r="K48" s="26">
        <v>0.11764705926179886</v>
      </c>
      <c r="L48" s="26">
        <v>0.18439716100692749</v>
      </c>
      <c r="M48" s="26">
        <v>0.71875</v>
      </c>
      <c r="N48" s="36">
        <v>4.3940190225839615E-2</v>
      </c>
      <c r="O48" s="26">
        <v>0.97611939907073975</v>
      </c>
      <c r="P48" s="1" t="s">
        <v>1181</v>
      </c>
    </row>
    <row r="49" spans="1:16">
      <c r="A49" s="1" t="s">
        <v>1128</v>
      </c>
      <c r="B49" s="25">
        <v>7.3338842391967773</v>
      </c>
      <c r="C49" s="26">
        <v>0.55555558204650879</v>
      </c>
      <c r="D49" s="26">
        <v>0.73333334922790527</v>
      </c>
      <c r="E49" s="26">
        <v>0.67857140302658081</v>
      </c>
      <c r="F49" s="26">
        <v>0.93548387289047241</v>
      </c>
      <c r="G49" s="26">
        <v>0.90322577953338623</v>
      </c>
      <c r="H49" s="26">
        <v>0.87878787517547607</v>
      </c>
      <c r="I49" s="26">
        <v>0.69999998807907104</v>
      </c>
      <c r="J49" s="26">
        <v>0.43801653385162354</v>
      </c>
      <c r="K49" s="26">
        <v>0</v>
      </c>
      <c r="L49" s="26">
        <v>0.18181818723678589</v>
      </c>
      <c r="M49" s="26">
        <v>0.61290323734283447</v>
      </c>
      <c r="N49" s="36">
        <v>4.9242425709962845E-2</v>
      </c>
      <c r="O49" s="26">
        <v>0.97165989875793457</v>
      </c>
      <c r="P49" s="1" t="s">
        <v>1181</v>
      </c>
    </row>
    <row r="50" spans="1:16">
      <c r="A50" s="1" t="s">
        <v>1129</v>
      </c>
      <c r="B50" s="25">
        <v>7.4033331871032715</v>
      </c>
      <c r="C50" s="26">
        <v>0.65217393636703491</v>
      </c>
      <c r="D50" s="26">
        <v>0.75</v>
      </c>
      <c r="E50" s="26">
        <v>0.77777779102325439</v>
      </c>
      <c r="F50" s="26">
        <v>0.81081080436706543</v>
      </c>
      <c r="G50" s="26">
        <v>0.84848487377166748</v>
      </c>
      <c r="H50" s="26">
        <v>0.79411762952804565</v>
      </c>
      <c r="I50" s="26">
        <v>0.81578946113586426</v>
      </c>
      <c r="J50" s="26">
        <v>0.47999998927116394</v>
      </c>
      <c r="K50" s="26">
        <v>0.3333333432674408</v>
      </c>
      <c r="L50" s="26">
        <v>0.12080536782741547</v>
      </c>
      <c r="M50" s="26">
        <v>0.40909090638160706</v>
      </c>
      <c r="N50" s="36">
        <v>4.7562707215547562E-2</v>
      </c>
      <c r="O50" s="26">
        <v>0.98258703947067261</v>
      </c>
      <c r="P50" s="1" t="s">
        <v>1182</v>
      </c>
    </row>
    <row r="51" spans="1:16">
      <c r="A51" s="1" t="s">
        <v>1130</v>
      </c>
      <c r="B51" s="25">
        <v>6.2106561660766602</v>
      </c>
      <c r="C51" s="26">
        <v>0.68421053886413574</v>
      </c>
      <c r="D51" s="26">
        <v>0.63636362552642822</v>
      </c>
      <c r="E51" s="26">
        <v>0.66666668653488159</v>
      </c>
      <c r="F51" s="26">
        <v>0.60000002384185791</v>
      </c>
      <c r="G51" s="26">
        <v>0.55555558204650879</v>
      </c>
      <c r="H51" s="26">
        <v>0.63636362552642822</v>
      </c>
      <c r="I51" s="26">
        <v>0.8571428656578064</v>
      </c>
      <c r="J51" s="26">
        <v>0.62616825103759766</v>
      </c>
      <c r="K51" s="26">
        <v>0.42105263471603394</v>
      </c>
      <c r="L51" s="26">
        <v>7.9207919538021088E-2</v>
      </c>
      <c r="M51" s="26">
        <v>0.4285714328289032</v>
      </c>
      <c r="N51" s="36">
        <v>2.6024723425507545E-2</v>
      </c>
      <c r="O51" s="26">
        <v>0.91250002384185791</v>
      </c>
      <c r="P51" s="1" t="s">
        <v>1183</v>
      </c>
    </row>
    <row r="52" spans="1:16">
      <c r="A52" s="1" t="s">
        <v>1131</v>
      </c>
      <c r="B52" s="25">
        <v>7.4484906196594238</v>
      </c>
      <c r="C52" s="26">
        <v>0.82926827669143677</v>
      </c>
      <c r="D52" s="26">
        <v>0.89189189672470093</v>
      </c>
      <c r="E52" s="26">
        <v>0.89999997615814209</v>
      </c>
      <c r="F52" s="26">
        <v>0.8611111044883728</v>
      </c>
      <c r="G52" s="26">
        <v>0.82857143878936768</v>
      </c>
      <c r="H52" s="26">
        <v>0.82051283121109009</v>
      </c>
      <c r="I52" s="26">
        <v>0.91428571939468384</v>
      </c>
      <c r="J52" s="26">
        <v>0.55660378932952881</v>
      </c>
      <c r="K52" s="26">
        <v>0.54545456171035767</v>
      </c>
      <c r="L52" s="26">
        <v>0.20408163964748383</v>
      </c>
      <c r="M52" s="26">
        <v>0.67857140302658081</v>
      </c>
      <c r="N52" s="36">
        <v>2.6889041066169739E-2</v>
      </c>
      <c r="O52" s="26">
        <v>0.91139239072799683</v>
      </c>
      <c r="P52" s="1" t="s">
        <v>1184</v>
      </c>
    </row>
    <row r="53" spans="1:16">
      <c r="A53" s="1" t="s">
        <v>1132</v>
      </c>
      <c r="B53" s="25">
        <v>7.0093445777893066</v>
      </c>
      <c r="C53" s="26">
        <v>0.57894736528396606</v>
      </c>
      <c r="D53" s="26">
        <v>0.8095238208770752</v>
      </c>
      <c r="E53" s="26">
        <v>0.6875</v>
      </c>
      <c r="F53" s="26">
        <v>0.69565218687057495</v>
      </c>
      <c r="G53" s="26">
        <v>0.73684209585189819</v>
      </c>
      <c r="H53" s="26">
        <v>0.80000001192092896</v>
      </c>
      <c r="I53" s="26">
        <v>0.71428573131561279</v>
      </c>
      <c r="J53" s="26">
        <v>0.64220184087753296</v>
      </c>
      <c r="K53" s="26">
        <v>0.46666666865348816</v>
      </c>
      <c r="L53" s="26">
        <v>0.12871287763118744</v>
      </c>
      <c r="M53" s="26">
        <v>0.4761904776096344</v>
      </c>
      <c r="N53" s="36">
        <v>4.3372318148612976E-2</v>
      </c>
      <c r="O53" s="26">
        <v>0.92134833335876465</v>
      </c>
      <c r="P53" s="1" t="s">
        <v>1185</v>
      </c>
    </row>
    <row r="54" spans="1:16">
      <c r="A54" s="1" t="s">
        <v>1133</v>
      </c>
      <c r="B54" s="25">
        <v>7.046867847442627</v>
      </c>
      <c r="C54" s="26">
        <v>0.55555558204650879</v>
      </c>
      <c r="D54" s="26">
        <v>0.63333332538604736</v>
      </c>
      <c r="E54" s="26">
        <v>0.71428573131561279</v>
      </c>
      <c r="F54" s="26">
        <v>0.83870965242385864</v>
      </c>
      <c r="G54" s="26">
        <v>0.73333334922790527</v>
      </c>
      <c r="H54" s="26">
        <v>0.79411762952804565</v>
      </c>
      <c r="I54" s="26">
        <v>0.76666665077209473</v>
      </c>
      <c r="J54" s="26">
        <v>0.56910568475723267</v>
      </c>
      <c r="K54" s="26">
        <v>0.4444444477558136</v>
      </c>
      <c r="L54" s="26">
        <v>0.15454545617103577</v>
      </c>
      <c r="M54" s="26">
        <v>0.40000000596046448</v>
      </c>
      <c r="N54" s="36">
        <v>4.5483261346817017E-2</v>
      </c>
      <c r="O54" s="26">
        <v>0.96296298503875732</v>
      </c>
      <c r="P54" s="1" t="s">
        <v>1186</v>
      </c>
    </row>
    <row r="55" spans="1:16">
      <c r="A55" s="1" t="s">
        <v>1134</v>
      </c>
      <c r="B55" s="25">
        <v>7.0363755226135254</v>
      </c>
      <c r="C55" s="26">
        <v>0.4444444477558136</v>
      </c>
      <c r="D55" s="26">
        <v>0.82857143878936768</v>
      </c>
      <c r="E55" s="26">
        <v>0.75</v>
      </c>
      <c r="F55" s="26">
        <v>0.72727274894714355</v>
      </c>
      <c r="G55" s="26">
        <v>0.74358975887298584</v>
      </c>
      <c r="H55" s="26">
        <v>0.75</v>
      </c>
      <c r="I55" s="26">
        <v>0.89473682641983032</v>
      </c>
      <c r="J55" s="26">
        <v>0.31496062874794006</v>
      </c>
      <c r="K55" s="26">
        <v>0.1428571492433548</v>
      </c>
      <c r="L55" s="26">
        <v>6.8965516984462738E-2</v>
      </c>
      <c r="M55" s="26">
        <v>0.4444444477558136</v>
      </c>
      <c r="N55" s="36">
        <v>4.7640655189752579E-2</v>
      </c>
      <c r="O55" s="26">
        <v>0.95714282989501953</v>
      </c>
      <c r="P55" s="1" t="s">
        <v>1187</v>
      </c>
    </row>
    <row r="56" spans="1:16">
      <c r="A56" s="1" t="s">
        <v>1135</v>
      </c>
      <c r="B56" s="25">
        <v>7.6456761360168457</v>
      </c>
      <c r="C56" s="26">
        <v>0.54838711023330688</v>
      </c>
      <c r="D56" s="26">
        <v>0.7804877758026123</v>
      </c>
      <c r="E56" s="26">
        <v>0.76744186878204346</v>
      </c>
      <c r="F56" s="26">
        <v>0.8095238208770752</v>
      </c>
      <c r="G56" s="26">
        <v>0.86363637447357178</v>
      </c>
      <c r="H56" s="26">
        <v>0.875</v>
      </c>
      <c r="I56" s="26">
        <v>0.82608693838119507</v>
      </c>
      <c r="J56" s="26">
        <v>0.5118110179901123</v>
      </c>
      <c r="K56" s="26">
        <v>0.4583333432674408</v>
      </c>
      <c r="L56" s="26">
        <v>0.21367521584033966</v>
      </c>
      <c r="M56" s="26">
        <v>0.60000002384185791</v>
      </c>
      <c r="N56" s="36">
        <v>5.2696295082569122E-2</v>
      </c>
      <c r="O56" s="26">
        <v>0.97666668891906738</v>
      </c>
      <c r="P56" s="1" t="s">
        <v>1188</v>
      </c>
    </row>
    <row r="57" spans="1:16">
      <c r="A57" s="1" t="s">
        <v>1136</v>
      </c>
      <c r="B57" s="25">
        <v>7.5812296867370605</v>
      </c>
      <c r="C57" s="26">
        <v>0.625</v>
      </c>
      <c r="D57" s="26">
        <v>0.72727274894714355</v>
      </c>
      <c r="E57" s="26">
        <v>0.75</v>
      </c>
      <c r="F57" s="26">
        <v>0.86666667461395264</v>
      </c>
      <c r="G57" s="26">
        <v>0.83870965242385864</v>
      </c>
      <c r="H57" s="26">
        <v>0.79411762952804565</v>
      </c>
      <c r="I57" s="26">
        <v>0.83333331346511841</v>
      </c>
      <c r="J57" s="26">
        <v>0.56451612710952759</v>
      </c>
      <c r="K57" s="26">
        <v>0.375</v>
      </c>
      <c r="L57" s="26">
        <v>0.14049586653709412</v>
      </c>
      <c r="M57" s="26">
        <v>0.69999998807907104</v>
      </c>
      <c r="N57" s="36">
        <v>5.2943579852581024E-2</v>
      </c>
      <c r="O57" s="26">
        <v>0.96911197900772095</v>
      </c>
      <c r="P57" s="1" t="s">
        <v>1189</v>
      </c>
    </row>
    <row r="58" spans="1:16">
      <c r="A58" s="1" t="s">
        <v>1137</v>
      </c>
      <c r="B58" s="25">
        <v>6.8246045112609863</v>
      </c>
      <c r="C58" s="26">
        <v>0.51999998092651367</v>
      </c>
      <c r="D58" s="26">
        <v>0.72881358861923218</v>
      </c>
      <c r="E58" s="26">
        <v>0.67307692766189575</v>
      </c>
      <c r="F58" s="26">
        <v>0.72222220897674561</v>
      </c>
      <c r="G58" s="26">
        <v>0.67924529314041138</v>
      </c>
      <c r="H58" s="26">
        <v>0.67272728681564331</v>
      </c>
      <c r="I58" s="26">
        <v>0.69811320304870605</v>
      </c>
      <c r="J58" s="26">
        <v>0.61250001192092896</v>
      </c>
      <c r="K58" s="26">
        <v>0.55555558204650879</v>
      </c>
      <c r="L58" s="26">
        <v>0.29032257199287415</v>
      </c>
      <c r="M58" s="26">
        <v>0.75999999046325684</v>
      </c>
      <c r="N58" s="36">
        <v>3.7962961941957474E-2</v>
      </c>
      <c r="O58" s="26">
        <v>0.98686677217483521</v>
      </c>
      <c r="P58" s="1" t="s">
        <v>1190</v>
      </c>
    </row>
    <row r="59" spans="1:16">
      <c r="A59" s="1" t="s">
        <v>1138</v>
      </c>
      <c r="B59" s="25">
        <v>7.5219564437866211</v>
      </c>
      <c r="C59" s="26">
        <v>0.73076921701431274</v>
      </c>
      <c r="D59" s="26">
        <v>0.69565218687057495</v>
      </c>
      <c r="E59" s="26">
        <v>0.86666667461395264</v>
      </c>
      <c r="F59" s="26">
        <v>0.76923078298568726</v>
      </c>
      <c r="G59" s="26">
        <v>0.875</v>
      </c>
      <c r="H59" s="26">
        <v>0.78947371244430542</v>
      </c>
      <c r="I59" s="26">
        <v>0.94736844301223755</v>
      </c>
      <c r="J59" s="26">
        <v>0.4821428656578064</v>
      </c>
      <c r="K59" s="26">
        <v>0.77777779102325439</v>
      </c>
      <c r="L59" s="26">
        <v>0.1428571492433548</v>
      </c>
      <c r="M59" s="26">
        <v>0.3571428656578064</v>
      </c>
      <c r="N59" s="36">
        <v>4.2787045240402222E-2</v>
      </c>
      <c r="O59" s="26">
        <v>0.96788990497589111</v>
      </c>
      <c r="P59" s="1" t="s">
        <v>1191</v>
      </c>
    </row>
    <row r="60" spans="1:16">
      <c r="A60" s="1" t="s">
        <v>1139</v>
      </c>
      <c r="B60" s="25">
        <v>8.102046012878418</v>
      </c>
      <c r="C60" s="26">
        <v>0.58064514398574829</v>
      </c>
      <c r="D60" s="26">
        <v>0.77419352531433105</v>
      </c>
      <c r="E60" s="26">
        <v>0.65517240762710571</v>
      </c>
      <c r="F60" s="26">
        <v>0.8888888955116272</v>
      </c>
      <c r="G60" s="26">
        <v>0.89655172824859619</v>
      </c>
      <c r="H60" s="26">
        <v>0.88235294818878174</v>
      </c>
      <c r="I60" s="26">
        <v>0.71875</v>
      </c>
      <c r="J60" s="26">
        <v>0.41747573018074036</v>
      </c>
      <c r="K60" s="26">
        <v>0.15384615957736969</v>
      </c>
      <c r="L60" s="26">
        <v>0.2222222238779068</v>
      </c>
      <c r="M60" s="26">
        <v>0.76923078298568726</v>
      </c>
      <c r="N60" s="36">
        <v>7.9576730728149414E-2</v>
      </c>
      <c r="O60" s="26">
        <v>0.96276593208312988</v>
      </c>
      <c r="P60" s="1" t="s">
        <v>1191</v>
      </c>
    </row>
    <row r="61" spans="1:16">
      <c r="A61" s="1" t="s">
        <v>1140</v>
      </c>
      <c r="B61" s="25">
        <v>7.463320255279541</v>
      </c>
      <c r="C61" s="26">
        <v>0.79411762952804565</v>
      </c>
      <c r="D61" s="26">
        <v>0.81481480598449707</v>
      </c>
      <c r="E61" s="26">
        <v>0.89999997615814209</v>
      </c>
      <c r="F61" s="26">
        <v>0.89655172824859619</v>
      </c>
      <c r="G61" s="26">
        <v>0.80769228935241699</v>
      </c>
      <c r="H61" s="26">
        <v>0.85185188055038452</v>
      </c>
      <c r="I61" s="26">
        <v>0.86206895112991333</v>
      </c>
      <c r="J61" s="26">
        <v>0.57692307233810425</v>
      </c>
      <c r="K61" s="26">
        <v>0.34999999403953552</v>
      </c>
      <c r="L61" s="26">
        <v>0.16494844853878021</v>
      </c>
      <c r="M61" s="26">
        <v>0.65217393636703491</v>
      </c>
      <c r="N61" s="36">
        <v>3.6052010953426361E-2</v>
      </c>
      <c r="O61" s="26">
        <v>0.8852459192276001</v>
      </c>
      <c r="P61" s="1" t="s">
        <v>1192</v>
      </c>
    </row>
    <row r="62" spans="1:16">
      <c r="A62" s="1" t="s">
        <v>1141</v>
      </c>
      <c r="B62" s="25">
        <v>7.1456456184387207</v>
      </c>
      <c r="C62" s="26">
        <v>0.47692307829856873</v>
      </c>
      <c r="D62" s="26">
        <v>0.56716418266296387</v>
      </c>
      <c r="E62" s="26">
        <v>0.53125</v>
      </c>
      <c r="F62" s="26">
        <v>0.9682539701461792</v>
      </c>
      <c r="G62" s="26">
        <v>0.96969699859619141</v>
      </c>
      <c r="H62" s="26">
        <v>0.9375</v>
      </c>
      <c r="I62" s="26">
        <v>0.53846156597137451</v>
      </c>
      <c r="J62" s="26">
        <v>0.36220473051071167</v>
      </c>
      <c r="K62" s="26">
        <v>9.6153847873210907E-2</v>
      </c>
      <c r="L62" s="26">
        <v>0.45378151535987854</v>
      </c>
      <c r="M62" s="26">
        <v>0.85483872890472412</v>
      </c>
      <c r="N62" s="36">
        <v>5.2611939609050751E-2</v>
      </c>
      <c r="O62" s="26">
        <v>0.95035463571548462</v>
      </c>
      <c r="P62" s="1" t="s">
        <v>1193</v>
      </c>
    </row>
    <row r="63" spans="1:16">
      <c r="A63" s="1" t="s">
        <v>1142</v>
      </c>
      <c r="B63" s="25">
        <v>7.1674513816833496</v>
      </c>
      <c r="C63" s="26">
        <v>0.70270270109176636</v>
      </c>
      <c r="D63" s="26">
        <v>0.65306121110916138</v>
      </c>
      <c r="E63" s="26">
        <v>0.72916668653488159</v>
      </c>
      <c r="F63" s="26">
        <v>0.80000001192092896</v>
      </c>
      <c r="G63" s="26">
        <v>0.80434781312942505</v>
      </c>
      <c r="H63" s="26">
        <v>0.78260868787765503</v>
      </c>
      <c r="I63" s="26">
        <v>0.79166668653488159</v>
      </c>
      <c r="J63" s="26">
        <v>0.49142858386039734</v>
      </c>
      <c r="K63" s="26">
        <v>0.26829269528388977</v>
      </c>
      <c r="L63" s="26">
        <v>0.12195122241973877</v>
      </c>
      <c r="M63" s="26">
        <v>0.54838711023330688</v>
      </c>
      <c r="N63" s="36">
        <v>4.3705590069293976E-2</v>
      </c>
      <c r="O63" s="26">
        <v>0.97852760553359985</v>
      </c>
      <c r="P63" s="1" t="s">
        <v>1194</v>
      </c>
    </row>
    <row r="64" spans="1:16">
      <c r="A64" s="4" t="s">
        <v>1143</v>
      </c>
      <c r="B64" s="30">
        <v>6.6187896728515625</v>
      </c>
      <c r="C64" s="31">
        <v>0.70270270109176636</v>
      </c>
      <c r="D64" s="31">
        <v>0.57894736528396606</v>
      </c>
      <c r="E64" s="31">
        <v>0.82352942228317261</v>
      </c>
      <c r="F64" s="31">
        <v>0.8125</v>
      </c>
      <c r="G64" s="31">
        <v>0.8888888955116272</v>
      </c>
      <c r="H64" s="31">
        <v>0.57894736528396606</v>
      </c>
      <c r="I64" s="31">
        <v>0.76923078298568726</v>
      </c>
      <c r="J64" s="31">
        <v>0.67272728681564331</v>
      </c>
      <c r="K64" s="31">
        <v>0.6875</v>
      </c>
      <c r="L64" s="31">
        <v>0.1962616890668869</v>
      </c>
      <c r="M64" s="31">
        <v>0.70833331346511841</v>
      </c>
      <c r="N64" s="44">
        <v>2.6568682864308357E-2</v>
      </c>
      <c r="O64" s="31">
        <v>0.85106384754180908</v>
      </c>
      <c r="P64" s="1" t="s">
        <v>1195</v>
      </c>
    </row>
    <row r="66" spans="1:15">
      <c r="A66" s="9" t="s">
        <v>5</v>
      </c>
      <c r="B66" s="10">
        <f>SUMIF($A$2:$A$64,$A$66,B2:B64)</f>
        <v>6.6187896728515625</v>
      </c>
      <c r="C66" s="10">
        <f t="shared" ref="C66:O66" si="0">SUMIF($A$2:$A$64,$A$66,C2:C64)</f>
        <v>0.70270270109176636</v>
      </c>
      <c r="D66" s="10">
        <f t="shared" si="0"/>
        <v>0.57894736528396606</v>
      </c>
      <c r="E66" s="16">
        <f t="shared" si="0"/>
        <v>0.82352942228317261</v>
      </c>
      <c r="F66" s="16">
        <f t="shared" si="0"/>
        <v>0.8125</v>
      </c>
      <c r="G66" s="16">
        <f t="shared" si="0"/>
        <v>0.8888888955116272</v>
      </c>
      <c r="H66" s="16">
        <f t="shared" si="0"/>
        <v>0.57894736528396606</v>
      </c>
      <c r="I66" s="16">
        <f t="shared" si="0"/>
        <v>0.76923078298568726</v>
      </c>
      <c r="J66" s="16">
        <f t="shared" si="0"/>
        <v>0.67272728681564331</v>
      </c>
      <c r="K66" s="16">
        <f t="shared" si="0"/>
        <v>0.6875</v>
      </c>
      <c r="L66" s="16">
        <f t="shared" si="0"/>
        <v>0.1962616890668869</v>
      </c>
      <c r="M66" s="16">
        <f t="shared" si="0"/>
        <v>0.70833331346511841</v>
      </c>
      <c r="N66" s="45">
        <f t="shared" si="0"/>
        <v>2.6568682864308357E-2</v>
      </c>
      <c r="O66" s="16">
        <f t="shared" si="0"/>
        <v>0.85106384754180908</v>
      </c>
    </row>
    <row r="67" spans="1:15">
      <c r="A67" s="6" t="s">
        <v>117</v>
      </c>
      <c r="B67" s="7">
        <f t="shared" ref="B67:O67" si="1">MIN(B2:B64)</f>
        <v>5.6797394752502441</v>
      </c>
      <c r="C67" s="7">
        <f t="shared" si="1"/>
        <v>0.22499999403953552</v>
      </c>
      <c r="D67" s="7">
        <f t="shared" si="1"/>
        <v>0.36734694242477417</v>
      </c>
      <c r="E67" s="17">
        <f t="shared" si="1"/>
        <v>0.34999999403953552</v>
      </c>
      <c r="F67" s="17">
        <f t="shared" si="1"/>
        <v>0.58333331346511841</v>
      </c>
      <c r="G67" s="17">
        <f t="shared" si="1"/>
        <v>0.55555558204650879</v>
      </c>
      <c r="H67" s="17">
        <f t="shared" si="1"/>
        <v>0.52941179275512695</v>
      </c>
      <c r="I67" s="17">
        <f t="shared" si="1"/>
        <v>0.37931033968925476</v>
      </c>
      <c r="J67" s="17">
        <f t="shared" si="1"/>
        <v>0.15999999642372131</v>
      </c>
      <c r="K67" s="17">
        <f t="shared" si="1"/>
        <v>0</v>
      </c>
      <c r="L67" s="17">
        <f t="shared" si="1"/>
        <v>5.833333358168602E-2</v>
      </c>
      <c r="M67" s="17">
        <f t="shared" si="1"/>
        <v>0.2199999988079071</v>
      </c>
      <c r="N67" s="46">
        <f t="shared" si="1"/>
        <v>2.1709633991122246E-2</v>
      </c>
      <c r="O67" s="17">
        <f t="shared" si="1"/>
        <v>0.5625</v>
      </c>
    </row>
    <row r="68" spans="1:15">
      <c r="A68" s="6" t="s">
        <v>118</v>
      </c>
      <c r="B68" s="7">
        <f t="shared" ref="B68:O68" si="2">MEDIAN(B2:B64)</f>
        <v>7.1825962066650391</v>
      </c>
      <c r="C68" s="7">
        <f t="shared" si="2"/>
        <v>0.70270270109176636</v>
      </c>
      <c r="D68" s="7">
        <f t="shared" si="2"/>
        <v>0.74380165338516235</v>
      </c>
      <c r="E68" s="17">
        <f t="shared" si="2"/>
        <v>0.73333334922790527</v>
      </c>
      <c r="F68" s="17">
        <f t="shared" si="2"/>
        <v>0.80000001192092896</v>
      </c>
      <c r="G68" s="17">
        <f t="shared" si="2"/>
        <v>0.8125</v>
      </c>
      <c r="H68" s="17">
        <f t="shared" si="2"/>
        <v>0.80000001192092896</v>
      </c>
      <c r="I68" s="17">
        <f t="shared" si="2"/>
        <v>0.81481480598449707</v>
      </c>
      <c r="J68" s="17">
        <f t="shared" si="2"/>
        <v>0.56451612710952759</v>
      </c>
      <c r="K68" s="17">
        <f t="shared" si="2"/>
        <v>0.375</v>
      </c>
      <c r="L68" s="17">
        <f t="shared" si="2"/>
        <v>0.15454545617103577</v>
      </c>
      <c r="M68" s="17">
        <f t="shared" si="2"/>
        <v>0.6086956262588501</v>
      </c>
      <c r="N68" s="46">
        <f t="shared" si="2"/>
        <v>3.8484137505292892E-2</v>
      </c>
      <c r="O68" s="17">
        <f t="shared" si="2"/>
        <v>0.96296298503875732</v>
      </c>
    </row>
    <row r="69" spans="1:15">
      <c r="A69" s="6" t="s">
        <v>119</v>
      </c>
      <c r="B69" s="7">
        <f t="shared" ref="B69:O69" si="3">MAX(B2:B64)</f>
        <v>8.2833385467529297</v>
      </c>
      <c r="C69" s="7">
        <f t="shared" si="3"/>
        <v>0.93181818723678589</v>
      </c>
      <c r="D69" s="7">
        <f t="shared" si="3"/>
        <v>0.96551722288131714</v>
      </c>
      <c r="E69" s="17">
        <f t="shared" si="3"/>
        <v>1</v>
      </c>
      <c r="F69" s="17">
        <f t="shared" si="3"/>
        <v>0.9682539701461792</v>
      </c>
      <c r="G69" s="17">
        <f t="shared" si="3"/>
        <v>0.96969699859619141</v>
      </c>
      <c r="H69" s="17">
        <f t="shared" si="3"/>
        <v>0.94871795177459717</v>
      </c>
      <c r="I69" s="17">
        <f t="shared" si="3"/>
        <v>1</v>
      </c>
      <c r="J69" s="17">
        <f t="shared" si="3"/>
        <v>0.79885059595108032</v>
      </c>
      <c r="K69" s="17">
        <f t="shared" si="3"/>
        <v>0.83333331346511841</v>
      </c>
      <c r="L69" s="17">
        <f t="shared" si="3"/>
        <v>0.602150559425354</v>
      </c>
      <c r="M69" s="17">
        <f t="shared" si="3"/>
        <v>0.88235294818878174</v>
      </c>
      <c r="N69" s="46">
        <f t="shared" si="3"/>
        <v>7.9576730728149414E-2</v>
      </c>
      <c r="O69" s="17">
        <f t="shared" si="3"/>
        <v>0.99837255477905273</v>
      </c>
    </row>
    <row r="70" spans="1:15">
      <c r="A70" s="6" t="s">
        <v>120</v>
      </c>
      <c r="B70" s="8">
        <f>RANK(B66,B2:B64,0)</f>
        <v>54</v>
      </c>
      <c r="C70" s="8">
        <f t="shared" ref="C70:O70" si="4">RANK(C66,C2:C64,0)</f>
        <v>30</v>
      </c>
      <c r="D70" s="8">
        <f t="shared" si="4"/>
        <v>59</v>
      </c>
      <c r="E70" s="8">
        <f t="shared" si="4"/>
        <v>18</v>
      </c>
      <c r="F70" s="8">
        <f t="shared" si="4"/>
        <v>28</v>
      </c>
      <c r="G70" s="8">
        <f t="shared" si="4"/>
        <v>8</v>
      </c>
      <c r="H70" s="8">
        <f t="shared" si="4"/>
        <v>62</v>
      </c>
      <c r="I70" s="8">
        <f t="shared" si="4"/>
        <v>43</v>
      </c>
      <c r="J70" s="8">
        <f t="shared" si="4"/>
        <v>7</v>
      </c>
      <c r="K70" s="8">
        <f t="shared" si="4"/>
        <v>6</v>
      </c>
      <c r="L70" s="8">
        <f t="shared" si="4"/>
        <v>22</v>
      </c>
      <c r="M70" s="8">
        <f t="shared" si="4"/>
        <v>17</v>
      </c>
      <c r="N70" s="8">
        <f t="shared" si="4"/>
        <v>56</v>
      </c>
      <c r="O70" s="8">
        <f t="shared" si="4"/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Phạm Ngọc Thạch</cp:lastModifiedBy>
  <dcterms:created xsi:type="dcterms:W3CDTF">2022-04-05T03:16:22Z</dcterms:created>
  <dcterms:modified xsi:type="dcterms:W3CDTF">2025-05-05T09:54:45Z</dcterms:modified>
</cp:coreProperties>
</file>